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715" windowHeight="10560" activeTab="1"/>
  </bookViews>
  <sheets>
    <sheet name="Vidéo Pont" sheetId="1" r:id="rId1"/>
    <sheet name="Feuil1" sheetId="2" r:id="rId2"/>
  </sheets>
  <calcPr calcId="125725"/>
</workbook>
</file>

<file path=xl/calcChain.xml><?xml version="1.0" encoding="utf-8"?>
<calcChain xmlns="http://schemas.openxmlformats.org/spreadsheetml/2006/main">
  <c r="L7" i="1"/>
  <c r="L4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"/>
  <c r="I3"/>
  <c r="I4"/>
  <c r="L5" s="1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"/>
  <c r="F3"/>
  <c r="F4"/>
  <c r="H4" s="1"/>
  <c r="F5"/>
  <c r="F6"/>
  <c r="H6" s="1"/>
  <c r="F7"/>
  <c r="F8"/>
  <c r="H8" s="1"/>
  <c r="F9"/>
  <c r="F10"/>
  <c r="H10" s="1"/>
  <c r="F11"/>
  <c r="F12"/>
  <c r="H12" s="1"/>
  <c r="F13"/>
  <c r="F14"/>
  <c r="H14" s="1"/>
  <c r="F15"/>
  <c r="F16"/>
  <c r="H16" s="1"/>
  <c r="F17"/>
  <c r="F18"/>
  <c r="H18" s="1"/>
  <c r="F19"/>
  <c r="F20"/>
  <c r="H20" s="1"/>
  <c r="F21"/>
  <c r="F22"/>
  <c r="H22" s="1"/>
  <c r="F23"/>
  <c r="F24"/>
  <c r="H24" s="1"/>
  <c r="F25"/>
  <c r="F26"/>
  <c r="H26" s="1"/>
  <c r="F27"/>
  <c r="F28"/>
  <c r="H28" s="1"/>
  <c r="F29"/>
  <c r="F30"/>
  <c r="H30" s="1"/>
  <c r="F31"/>
  <c r="F32"/>
  <c r="H32" s="1"/>
  <c r="F33"/>
  <c r="F34"/>
  <c r="H34" s="1"/>
  <c r="F35"/>
  <c r="F36"/>
  <c r="H36" s="1"/>
  <c r="F37"/>
  <c r="F38"/>
  <c r="H38" s="1"/>
  <c r="F39"/>
  <c r="F40"/>
  <c r="H40" s="1"/>
  <c r="F41"/>
  <c r="F42"/>
  <c r="H42" s="1"/>
  <c r="F43"/>
  <c r="F44"/>
  <c r="H44" s="1"/>
  <c r="F45"/>
  <c r="F46"/>
  <c r="H46" s="1"/>
  <c r="F47"/>
  <c r="F48"/>
  <c r="H48" s="1"/>
  <c r="F49"/>
  <c r="F50"/>
  <c r="H50" s="1"/>
  <c r="F51"/>
  <c r="F52"/>
  <c r="H52" s="1"/>
  <c r="F53"/>
  <c r="F54"/>
  <c r="H54" s="1"/>
  <c r="F55"/>
  <c r="F56"/>
  <c r="H56" s="1"/>
  <c r="F57"/>
  <c r="F58"/>
  <c r="H58" s="1"/>
  <c r="F59"/>
  <c r="F60"/>
  <c r="H60" s="1"/>
  <c r="F61"/>
  <c r="F62"/>
  <c r="H62" s="1"/>
  <c r="F63"/>
  <c r="F64"/>
  <c r="H64" s="1"/>
  <c r="F65"/>
  <c r="F66"/>
  <c r="H66" s="1"/>
  <c r="F67"/>
  <c r="F68"/>
  <c r="H68" s="1"/>
  <c r="F69"/>
  <c r="F70"/>
  <c r="H70" s="1"/>
  <c r="F71"/>
  <c r="F72"/>
  <c r="H72" s="1"/>
  <c r="F73"/>
  <c r="F74"/>
  <c r="H74" s="1"/>
  <c r="F75"/>
  <c r="F76"/>
  <c r="H76" s="1"/>
  <c r="F77"/>
  <c r="F78"/>
  <c r="H78" s="1"/>
  <c r="F79"/>
  <c r="F80"/>
  <c r="H80" s="1"/>
  <c r="F81"/>
  <c r="F82"/>
  <c r="H82" s="1"/>
  <c r="F83"/>
  <c r="F84"/>
  <c r="H84" s="1"/>
  <c r="F85"/>
  <c r="F86"/>
  <c r="H86" s="1"/>
  <c r="F87"/>
  <c r="F88"/>
  <c r="H88" s="1"/>
  <c r="F89"/>
  <c r="F90"/>
  <c r="H90" s="1"/>
  <c r="F91"/>
  <c r="F92"/>
  <c r="H92" s="1"/>
  <c r="F93"/>
  <c r="F94"/>
  <c r="H94" s="1"/>
  <c r="F95"/>
  <c r="F96"/>
  <c r="H96" s="1"/>
  <c r="F97"/>
  <c r="F98"/>
  <c r="H98" s="1"/>
  <c r="F99"/>
  <c r="F100"/>
  <c r="H100" s="1"/>
  <c r="F101"/>
  <c r="F102"/>
  <c r="H102" s="1"/>
  <c r="F103"/>
  <c r="F104"/>
  <c r="H104" s="1"/>
  <c r="F105"/>
  <c r="F106"/>
  <c r="H106" s="1"/>
  <c r="F107"/>
  <c r="F108"/>
  <c r="H108" s="1"/>
  <c r="F109"/>
  <c r="F110"/>
  <c r="H110" s="1"/>
  <c r="F111"/>
  <c r="F112"/>
  <c r="H112" s="1"/>
  <c r="F113"/>
  <c r="F114"/>
  <c r="H114" s="1"/>
  <c r="F115"/>
  <c r="F116"/>
  <c r="H116" s="1"/>
  <c r="F117"/>
  <c r="F118"/>
  <c r="H118" s="1"/>
  <c r="F119"/>
  <c r="F120"/>
  <c r="H120" s="1"/>
  <c r="F121"/>
  <c r="F122"/>
  <c r="H122" s="1"/>
  <c r="F123"/>
  <c r="F124"/>
  <c r="H124" s="1"/>
  <c r="F125"/>
  <c r="F126"/>
  <c r="H126" s="1"/>
  <c r="F127"/>
  <c r="F128"/>
  <c r="H128" s="1"/>
  <c r="F129"/>
  <c r="F130"/>
  <c r="H130" s="1"/>
  <c r="F131"/>
  <c r="F132"/>
  <c r="H132" s="1"/>
  <c r="F133"/>
  <c r="F134"/>
  <c r="H134" s="1"/>
  <c r="F135"/>
  <c r="F136"/>
  <c r="H136" s="1"/>
  <c r="F137"/>
  <c r="F138"/>
  <c r="H138" s="1"/>
  <c r="F139"/>
  <c r="F140"/>
  <c r="H140" s="1"/>
  <c r="F141"/>
  <c r="F142"/>
  <c r="H142" s="1"/>
  <c r="F143"/>
  <c r="F144"/>
  <c r="H144" s="1"/>
  <c r="F145"/>
  <c r="F146"/>
  <c r="H146" s="1"/>
  <c r="F147"/>
  <c r="F148"/>
  <c r="H148" s="1"/>
  <c r="F149"/>
  <c r="F150"/>
  <c r="H150" s="1"/>
  <c r="F151"/>
  <c r="F152"/>
  <c r="H152" s="1"/>
  <c r="F153"/>
  <c r="F154"/>
  <c r="H154" s="1"/>
  <c r="F155"/>
  <c r="F156"/>
  <c r="H156" s="1"/>
  <c r="F157"/>
  <c r="F158"/>
  <c r="H158" s="1"/>
  <c r="F159"/>
  <c r="F160"/>
  <c r="H160" s="1"/>
  <c r="F161"/>
  <c r="F162"/>
  <c r="H162" s="1"/>
  <c r="F163"/>
  <c r="F164"/>
  <c r="H164" s="1"/>
  <c r="F165"/>
  <c r="F166"/>
  <c r="H166" s="1"/>
  <c r="F167"/>
  <c r="F168"/>
  <c r="H168" s="1"/>
  <c r="F169"/>
  <c r="F170"/>
  <c r="H170" s="1"/>
  <c r="F171"/>
  <c r="F172"/>
  <c r="H172" s="1"/>
  <c r="F173"/>
  <c r="F174"/>
  <c r="H174" s="1"/>
  <c r="F175"/>
  <c r="F176"/>
  <c r="H176" s="1"/>
  <c r="F177"/>
  <c r="F178"/>
  <c r="H178" s="1"/>
  <c r="F179"/>
  <c r="F180"/>
  <c r="H180" s="1"/>
  <c r="F181"/>
  <c r="F182"/>
  <c r="H182" s="1"/>
  <c r="F183"/>
  <c r="F184"/>
  <c r="H184" s="1"/>
  <c r="F185"/>
  <c r="F186"/>
  <c r="H186" s="1"/>
  <c r="F187"/>
  <c r="F188"/>
  <c r="H188" s="1"/>
  <c r="F189"/>
  <c r="F190"/>
  <c r="H190" s="1"/>
  <c r="F191"/>
  <c r="F192"/>
  <c r="H192" s="1"/>
  <c r="F193"/>
  <c r="F194"/>
  <c r="H194" s="1"/>
  <c r="F195"/>
  <c r="F196"/>
  <c r="H196" s="1"/>
  <c r="F197"/>
  <c r="F198"/>
  <c r="H198" s="1"/>
  <c r="F199"/>
  <c r="F200"/>
  <c r="H200" s="1"/>
  <c r="F201"/>
  <c r="F202"/>
  <c r="H202" s="1"/>
  <c r="F203"/>
  <c r="F204"/>
  <c r="H204" s="1"/>
  <c r="F205"/>
  <c r="F206"/>
  <c r="H206" s="1"/>
  <c r="F207"/>
  <c r="F208"/>
  <c r="H208" s="1"/>
  <c r="F209"/>
  <c r="F210"/>
  <c r="H210" s="1"/>
  <c r="F211"/>
  <c r="F212"/>
  <c r="H212" s="1"/>
  <c r="F213"/>
  <c r="F214"/>
  <c r="H214" s="1"/>
  <c r="F215"/>
  <c r="F216"/>
  <c r="H216" s="1"/>
  <c r="F217"/>
  <c r="F218"/>
  <c r="H218" s="1"/>
  <c r="F219"/>
  <c r="F220"/>
  <c r="H220" s="1"/>
  <c r="F221"/>
  <c r="F222"/>
  <c r="H222" s="1"/>
  <c r="F223"/>
  <c r="F224"/>
  <c r="H224" s="1"/>
  <c r="F225"/>
  <c r="F226"/>
  <c r="H226" s="1"/>
  <c r="F227"/>
  <c r="F228"/>
  <c r="H228" s="1"/>
  <c r="F229"/>
  <c r="F230"/>
  <c r="H230" s="1"/>
  <c r="F231"/>
  <c r="F232"/>
  <c r="H232" s="1"/>
  <c r="F233"/>
  <c r="F234"/>
  <c r="H234" s="1"/>
  <c r="F235"/>
  <c r="F236"/>
  <c r="H236" s="1"/>
  <c r="F237"/>
  <c r="F238"/>
  <c r="H238" s="1"/>
  <c r="F239"/>
  <c r="F240"/>
  <c r="H240" s="1"/>
  <c r="F241"/>
  <c r="F242"/>
  <c r="H242" s="1"/>
  <c r="F243"/>
  <c r="F244"/>
  <c r="H244" s="1"/>
  <c r="F245"/>
  <c r="F246"/>
  <c r="H246" s="1"/>
  <c r="F247"/>
  <c r="F248"/>
  <c r="H248" s="1"/>
  <c r="F249"/>
  <c r="F250"/>
  <c r="H250" s="1"/>
  <c r="F251"/>
  <c r="F252"/>
  <c r="H252" s="1"/>
  <c r="F253"/>
  <c r="F254"/>
  <c r="H254" s="1"/>
  <c r="F255"/>
  <c r="F2"/>
  <c r="H3"/>
  <c r="H5"/>
  <c r="H7"/>
  <c r="H9"/>
  <c r="H11"/>
  <c r="H13"/>
  <c r="H15"/>
  <c r="H17"/>
  <c r="H19"/>
  <c r="H21"/>
  <c r="H23"/>
  <c r="H25"/>
  <c r="H27"/>
  <c r="H29"/>
  <c r="H31"/>
  <c r="H33"/>
  <c r="H35"/>
  <c r="H37"/>
  <c r="H39"/>
  <c r="H41"/>
  <c r="H43"/>
  <c r="H45"/>
  <c r="H47"/>
  <c r="H49"/>
  <c r="H51"/>
  <c r="H53"/>
  <c r="H55"/>
  <c r="H57"/>
  <c r="H59"/>
  <c r="H61"/>
  <c r="H63"/>
  <c r="H65"/>
  <c r="H67"/>
  <c r="H69"/>
  <c r="H71"/>
  <c r="H73"/>
  <c r="H75"/>
  <c r="H77"/>
  <c r="H79"/>
  <c r="H81"/>
  <c r="H83"/>
  <c r="H85"/>
  <c r="H87"/>
  <c r="H89"/>
  <c r="H91"/>
  <c r="H93"/>
  <c r="H95"/>
  <c r="H97"/>
  <c r="H99"/>
  <c r="H101"/>
  <c r="H103"/>
  <c r="H105"/>
  <c r="H107"/>
  <c r="H109"/>
  <c r="H111"/>
  <c r="H113"/>
  <c r="H115"/>
  <c r="H117"/>
  <c r="H119"/>
  <c r="H121"/>
  <c r="H123"/>
  <c r="H125"/>
  <c r="H127"/>
  <c r="H129"/>
  <c r="H131"/>
  <c r="H133"/>
  <c r="H135"/>
  <c r="H137"/>
  <c r="H139"/>
  <c r="H141"/>
  <c r="H143"/>
  <c r="H145"/>
  <c r="H147"/>
  <c r="H149"/>
  <c r="H151"/>
  <c r="H153"/>
  <c r="H155"/>
  <c r="H157"/>
  <c r="H159"/>
  <c r="H161"/>
  <c r="H163"/>
  <c r="H165"/>
  <c r="H167"/>
  <c r="H169"/>
  <c r="H171"/>
  <c r="H173"/>
  <c r="H175"/>
  <c r="H177"/>
  <c r="H179"/>
  <c r="H181"/>
  <c r="H183"/>
  <c r="H185"/>
  <c r="H187"/>
  <c r="H189"/>
  <c r="H191"/>
  <c r="H193"/>
  <c r="H195"/>
  <c r="H197"/>
  <c r="H199"/>
  <c r="H201"/>
  <c r="H203"/>
  <c r="H205"/>
  <c r="H207"/>
  <c r="H209"/>
  <c r="H211"/>
  <c r="H213"/>
  <c r="H215"/>
  <c r="H217"/>
  <c r="H219"/>
  <c r="H221"/>
  <c r="H223"/>
  <c r="H225"/>
  <c r="H227"/>
  <c r="H229"/>
  <c r="H231"/>
  <c r="H233"/>
  <c r="H235"/>
  <c r="H237"/>
  <c r="H239"/>
  <c r="H241"/>
  <c r="H243"/>
  <c r="H245"/>
  <c r="H247"/>
  <c r="H249"/>
  <c r="H251"/>
  <c r="H253"/>
  <c r="H255"/>
  <c r="L8" l="1"/>
  <c r="H2"/>
</calcChain>
</file>

<file path=xl/sharedStrings.xml><?xml version="1.0" encoding="utf-8"?>
<sst xmlns="http://schemas.openxmlformats.org/spreadsheetml/2006/main" count="16" uniqueCount="14">
  <si>
    <t>Vitesse linéaire (m/min)</t>
  </si>
  <si>
    <t>V moteur (rad/s)</t>
  </si>
  <si>
    <t>V tambour (rad/s)</t>
  </si>
  <si>
    <t>Courant (A)</t>
  </si>
  <si>
    <t>Couple (%1024)</t>
  </si>
  <si>
    <t>Altimétrie (m)</t>
  </si>
  <si>
    <t>Puissance moteur (W)</t>
  </si>
  <si>
    <t>Puissance Moteur (W)</t>
  </si>
  <si>
    <t>Temps  (s)</t>
  </si>
  <si>
    <t>Couple</t>
  </si>
  <si>
    <t>Elec</t>
  </si>
  <si>
    <t>Meca</t>
  </si>
  <si>
    <t>Puissance Moyenne (W)</t>
  </si>
  <si>
    <t>Puissance Médiane (W)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</si>
</sst>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Puissance Meca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Puissance</c:v>
          </c:tx>
          <c:cat>
            <c:numRef>
              <c:f>'Vidéo Pont'!$G$2:$G$255</c:f>
              <c:numCache>
                <c:formatCode>General</c:formatCode>
                <c:ptCount val="254"/>
                <c:pt idx="0">
                  <c:v>0</c:v>
                </c:pt>
                <c:pt idx="1">
                  <c:v>0.45873015873015871</c:v>
                </c:pt>
                <c:pt idx="2">
                  <c:v>0.45873015873015871</c:v>
                </c:pt>
                <c:pt idx="3">
                  <c:v>0.45873015873015871</c:v>
                </c:pt>
                <c:pt idx="4">
                  <c:v>0.45873015873015871</c:v>
                </c:pt>
                <c:pt idx="5">
                  <c:v>0.45873015873015871</c:v>
                </c:pt>
                <c:pt idx="6">
                  <c:v>0.45873015873015871</c:v>
                </c:pt>
                <c:pt idx="7">
                  <c:v>0.45873015873015871</c:v>
                </c:pt>
                <c:pt idx="8">
                  <c:v>0.45873015873015871</c:v>
                </c:pt>
                <c:pt idx="9">
                  <c:v>0.45873015873015871</c:v>
                </c:pt>
                <c:pt idx="10">
                  <c:v>0.45873015873015871</c:v>
                </c:pt>
                <c:pt idx="11">
                  <c:v>2.5230158730158729</c:v>
                </c:pt>
                <c:pt idx="12">
                  <c:v>5.7341269841269842</c:v>
                </c:pt>
                <c:pt idx="13">
                  <c:v>12.156349206349207</c:v>
                </c:pt>
                <c:pt idx="14">
                  <c:v>16.284920634920635</c:v>
                </c:pt>
                <c:pt idx="15">
                  <c:v>18.349206349206352</c:v>
                </c:pt>
                <c:pt idx="16">
                  <c:v>21.56031746031746</c:v>
                </c:pt>
                <c:pt idx="17">
                  <c:v>25.688888888888894</c:v>
                </c:pt>
                <c:pt idx="18">
                  <c:v>25.688888888888894</c:v>
                </c:pt>
                <c:pt idx="19">
                  <c:v>27.294444444444444</c:v>
                </c:pt>
                <c:pt idx="20">
                  <c:v>27.294444444444444</c:v>
                </c:pt>
                <c:pt idx="21">
                  <c:v>27.294444444444444</c:v>
                </c:pt>
                <c:pt idx="22">
                  <c:v>27.294444444444444</c:v>
                </c:pt>
                <c:pt idx="23">
                  <c:v>27.294444444444444</c:v>
                </c:pt>
                <c:pt idx="24">
                  <c:v>27.294444444444444</c:v>
                </c:pt>
                <c:pt idx="25">
                  <c:v>27.294444444444444</c:v>
                </c:pt>
                <c:pt idx="26">
                  <c:v>27.294444444444444</c:v>
                </c:pt>
                <c:pt idx="27">
                  <c:v>27.294444444444444</c:v>
                </c:pt>
                <c:pt idx="28">
                  <c:v>27.294444444444444</c:v>
                </c:pt>
                <c:pt idx="29">
                  <c:v>27.294444444444444</c:v>
                </c:pt>
                <c:pt idx="30">
                  <c:v>27.294444444444444</c:v>
                </c:pt>
                <c:pt idx="31">
                  <c:v>27.294444444444444</c:v>
                </c:pt>
                <c:pt idx="32">
                  <c:v>28.211904761904762</c:v>
                </c:pt>
                <c:pt idx="33">
                  <c:v>31.423015873015878</c:v>
                </c:pt>
                <c:pt idx="34">
                  <c:v>35.551587301587304</c:v>
                </c:pt>
                <c:pt idx="35">
                  <c:v>37.615873015873021</c:v>
                </c:pt>
                <c:pt idx="36">
                  <c:v>42.891269841269839</c:v>
                </c:pt>
                <c:pt idx="37">
                  <c:v>44.955555555555556</c:v>
                </c:pt>
                <c:pt idx="38">
                  <c:v>50.230952380952381</c:v>
                </c:pt>
                <c:pt idx="39">
                  <c:v>52.295238095238091</c:v>
                </c:pt>
                <c:pt idx="40">
                  <c:v>56.653174603174612</c:v>
                </c:pt>
                <c:pt idx="41">
                  <c:v>57.570634920634916</c:v>
                </c:pt>
                <c:pt idx="42">
                  <c:v>62.846031746031755</c:v>
                </c:pt>
                <c:pt idx="43">
                  <c:v>63.992857142857147</c:v>
                </c:pt>
                <c:pt idx="44">
                  <c:v>70.185714285714283</c:v>
                </c:pt>
                <c:pt idx="45">
                  <c:v>72.25</c:v>
                </c:pt>
                <c:pt idx="46">
                  <c:v>77.525396825396825</c:v>
                </c:pt>
                <c:pt idx="47">
                  <c:v>81.653968253968259</c:v>
                </c:pt>
                <c:pt idx="48">
                  <c:v>83.718253968253975</c:v>
                </c:pt>
                <c:pt idx="49">
                  <c:v>86.92936507936507</c:v>
                </c:pt>
                <c:pt idx="50">
                  <c:v>91.057936507936518</c:v>
                </c:pt>
                <c:pt idx="51">
                  <c:v>94.269047619047626</c:v>
                </c:pt>
                <c:pt idx="52">
                  <c:v>112.3888888888889</c:v>
                </c:pt>
                <c:pt idx="53">
                  <c:v>101.60873015873015</c:v>
                </c:pt>
                <c:pt idx="54">
                  <c:v>104.81984126984128</c:v>
                </c:pt>
                <c:pt idx="55">
                  <c:v>106.88412698412699</c:v>
                </c:pt>
                <c:pt idx="56">
                  <c:v>108.9484126984127</c:v>
                </c:pt>
                <c:pt idx="57">
                  <c:v>108.9484126984127</c:v>
                </c:pt>
                <c:pt idx="58">
                  <c:v>108.9484126984127</c:v>
                </c:pt>
                <c:pt idx="59">
                  <c:v>108.9484126984127</c:v>
                </c:pt>
                <c:pt idx="60">
                  <c:v>108.9484126984127</c:v>
                </c:pt>
                <c:pt idx="61">
                  <c:v>108.9484126984127</c:v>
                </c:pt>
                <c:pt idx="62">
                  <c:v>108.9484126984127</c:v>
                </c:pt>
                <c:pt idx="63">
                  <c:v>108.9484126984127</c:v>
                </c:pt>
                <c:pt idx="64">
                  <c:v>108.9484126984127</c:v>
                </c:pt>
                <c:pt idx="65">
                  <c:v>108.9484126984127</c:v>
                </c:pt>
                <c:pt idx="66">
                  <c:v>108.9484126984127</c:v>
                </c:pt>
                <c:pt idx="67">
                  <c:v>108.9484126984127</c:v>
                </c:pt>
                <c:pt idx="68">
                  <c:v>108.9484126984127</c:v>
                </c:pt>
                <c:pt idx="69">
                  <c:v>108.9484126984127</c:v>
                </c:pt>
                <c:pt idx="70">
                  <c:v>108.9484126984127</c:v>
                </c:pt>
                <c:pt idx="71">
                  <c:v>108.9484126984127</c:v>
                </c:pt>
                <c:pt idx="72">
                  <c:v>108.9484126984127</c:v>
                </c:pt>
                <c:pt idx="73">
                  <c:v>108.9484126984127</c:v>
                </c:pt>
                <c:pt idx="74">
                  <c:v>108.9484126984127</c:v>
                </c:pt>
                <c:pt idx="75">
                  <c:v>108.9484126984127</c:v>
                </c:pt>
                <c:pt idx="76">
                  <c:v>108.9484126984127</c:v>
                </c:pt>
                <c:pt idx="77">
                  <c:v>108.9484126984127</c:v>
                </c:pt>
                <c:pt idx="78">
                  <c:v>108.9484126984127</c:v>
                </c:pt>
                <c:pt idx="79">
                  <c:v>108.9484126984127</c:v>
                </c:pt>
                <c:pt idx="80">
                  <c:v>108.9484126984127</c:v>
                </c:pt>
                <c:pt idx="81">
                  <c:v>108.9484126984127</c:v>
                </c:pt>
                <c:pt idx="82">
                  <c:v>108.9484126984127</c:v>
                </c:pt>
                <c:pt idx="83">
                  <c:v>108.9484126984127</c:v>
                </c:pt>
                <c:pt idx="84">
                  <c:v>108.9484126984127</c:v>
                </c:pt>
                <c:pt idx="85">
                  <c:v>108.9484126984127</c:v>
                </c:pt>
                <c:pt idx="86">
                  <c:v>108.9484126984127</c:v>
                </c:pt>
                <c:pt idx="87">
                  <c:v>108.9484126984127</c:v>
                </c:pt>
                <c:pt idx="88">
                  <c:v>108.9484126984127</c:v>
                </c:pt>
                <c:pt idx="89">
                  <c:v>108.9484126984127</c:v>
                </c:pt>
                <c:pt idx="90">
                  <c:v>108.9484126984127</c:v>
                </c:pt>
                <c:pt idx="91">
                  <c:v>108.9484126984127</c:v>
                </c:pt>
                <c:pt idx="92">
                  <c:v>108.9484126984127</c:v>
                </c:pt>
                <c:pt idx="93">
                  <c:v>108.9484126984127</c:v>
                </c:pt>
                <c:pt idx="94">
                  <c:v>108.9484126984127</c:v>
                </c:pt>
                <c:pt idx="95">
                  <c:v>108.9484126984127</c:v>
                </c:pt>
                <c:pt idx="96">
                  <c:v>108.9484126984127</c:v>
                </c:pt>
                <c:pt idx="97">
                  <c:v>108.9484126984127</c:v>
                </c:pt>
                <c:pt idx="98">
                  <c:v>108.9484126984127</c:v>
                </c:pt>
                <c:pt idx="99">
                  <c:v>108.9484126984127</c:v>
                </c:pt>
                <c:pt idx="100">
                  <c:v>108.9484126984127</c:v>
                </c:pt>
                <c:pt idx="101">
                  <c:v>108.9484126984127</c:v>
                </c:pt>
                <c:pt idx="102">
                  <c:v>108.9484126984127</c:v>
                </c:pt>
                <c:pt idx="103">
                  <c:v>108.9484126984127</c:v>
                </c:pt>
                <c:pt idx="104">
                  <c:v>108.9484126984127</c:v>
                </c:pt>
                <c:pt idx="105">
                  <c:v>108.9484126984127</c:v>
                </c:pt>
                <c:pt idx="106">
                  <c:v>108.9484126984127</c:v>
                </c:pt>
                <c:pt idx="107">
                  <c:v>108.9484126984127</c:v>
                </c:pt>
                <c:pt idx="108">
                  <c:v>108.9484126984127</c:v>
                </c:pt>
                <c:pt idx="109">
                  <c:v>108.9484126984127</c:v>
                </c:pt>
                <c:pt idx="110">
                  <c:v>108.9484126984127</c:v>
                </c:pt>
                <c:pt idx="111">
                  <c:v>108.9484126984127</c:v>
                </c:pt>
                <c:pt idx="112">
                  <c:v>108.9484126984127</c:v>
                </c:pt>
                <c:pt idx="113">
                  <c:v>108.9484126984127</c:v>
                </c:pt>
                <c:pt idx="114">
                  <c:v>108.9484126984127</c:v>
                </c:pt>
                <c:pt idx="115">
                  <c:v>108.9484126984127</c:v>
                </c:pt>
                <c:pt idx="116">
                  <c:v>108.9484126984127</c:v>
                </c:pt>
                <c:pt idx="117">
                  <c:v>108.9484126984127</c:v>
                </c:pt>
                <c:pt idx="118">
                  <c:v>108.9484126984127</c:v>
                </c:pt>
                <c:pt idx="119">
                  <c:v>108.9484126984127</c:v>
                </c:pt>
                <c:pt idx="120">
                  <c:v>108.9484126984127</c:v>
                </c:pt>
                <c:pt idx="121">
                  <c:v>108.9484126984127</c:v>
                </c:pt>
                <c:pt idx="122">
                  <c:v>108.9484126984127</c:v>
                </c:pt>
                <c:pt idx="123">
                  <c:v>108.9484126984127</c:v>
                </c:pt>
                <c:pt idx="124">
                  <c:v>108.9484126984127</c:v>
                </c:pt>
                <c:pt idx="125">
                  <c:v>108.9484126984127</c:v>
                </c:pt>
                <c:pt idx="126">
                  <c:v>108.9484126984127</c:v>
                </c:pt>
                <c:pt idx="127">
                  <c:v>108.9484126984127</c:v>
                </c:pt>
                <c:pt idx="128">
                  <c:v>108.9484126984127</c:v>
                </c:pt>
                <c:pt idx="129">
                  <c:v>108.9484126984127</c:v>
                </c:pt>
                <c:pt idx="130">
                  <c:v>108.9484126984127</c:v>
                </c:pt>
                <c:pt idx="131">
                  <c:v>108.9484126984127</c:v>
                </c:pt>
                <c:pt idx="132">
                  <c:v>108.9484126984127</c:v>
                </c:pt>
                <c:pt idx="133">
                  <c:v>108.9484126984127</c:v>
                </c:pt>
                <c:pt idx="134">
                  <c:v>108.9484126984127</c:v>
                </c:pt>
                <c:pt idx="135">
                  <c:v>108.9484126984127</c:v>
                </c:pt>
                <c:pt idx="136">
                  <c:v>108.9484126984127</c:v>
                </c:pt>
                <c:pt idx="137">
                  <c:v>108.9484126984127</c:v>
                </c:pt>
                <c:pt idx="138">
                  <c:v>108.9484126984127</c:v>
                </c:pt>
                <c:pt idx="139">
                  <c:v>108.9484126984127</c:v>
                </c:pt>
                <c:pt idx="140">
                  <c:v>108.9484126984127</c:v>
                </c:pt>
                <c:pt idx="141">
                  <c:v>108.9484126984127</c:v>
                </c:pt>
                <c:pt idx="142">
                  <c:v>108.9484126984127</c:v>
                </c:pt>
                <c:pt idx="143">
                  <c:v>108.9484126984127</c:v>
                </c:pt>
                <c:pt idx="144">
                  <c:v>108.9484126984127</c:v>
                </c:pt>
                <c:pt idx="145">
                  <c:v>108.9484126984127</c:v>
                </c:pt>
                <c:pt idx="146">
                  <c:v>108.9484126984127</c:v>
                </c:pt>
                <c:pt idx="147">
                  <c:v>108.9484126984127</c:v>
                </c:pt>
                <c:pt idx="148">
                  <c:v>108.9484126984127</c:v>
                </c:pt>
                <c:pt idx="149">
                  <c:v>108.9484126984127</c:v>
                </c:pt>
                <c:pt idx="150">
                  <c:v>108.9484126984127</c:v>
                </c:pt>
                <c:pt idx="151">
                  <c:v>108.9484126984127</c:v>
                </c:pt>
                <c:pt idx="152">
                  <c:v>108.9484126984127</c:v>
                </c:pt>
                <c:pt idx="153">
                  <c:v>108.9484126984127</c:v>
                </c:pt>
                <c:pt idx="154">
                  <c:v>108.9484126984127</c:v>
                </c:pt>
                <c:pt idx="155">
                  <c:v>108.9484126984127</c:v>
                </c:pt>
                <c:pt idx="156">
                  <c:v>108.9484126984127</c:v>
                </c:pt>
                <c:pt idx="157">
                  <c:v>108.9484126984127</c:v>
                </c:pt>
                <c:pt idx="158">
                  <c:v>108.9484126984127</c:v>
                </c:pt>
                <c:pt idx="159">
                  <c:v>108.9484126984127</c:v>
                </c:pt>
                <c:pt idx="160">
                  <c:v>108.9484126984127</c:v>
                </c:pt>
                <c:pt idx="161">
                  <c:v>108.9484126984127</c:v>
                </c:pt>
                <c:pt idx="162">
                  <c:v>108.9484126984127</c:v>
                </c:pt>
                <c:pt idx="163">
                  <c:v>108.9484126984127</c:v>
                </c:pt>
                <c:pt idx="164">
                  <c:v>108.9484126984127</c:v>
                </c:pt>
                <c:pt idx="165">
                  <c:v>108.9484126984127</c:v>
                </c:pt>
                <c:pt idx="166">
                  <c:v>108.9484126984127</c:v>
                </c:pt>
                <c:pt idx="167">
                  <c:v>108.9484126984127</c:v>
                </c:pt>
                <c:pt idx="168">
                  <c:v>108.9484126984127</c:v>
                </c:pt>
                <c:pt idx="169">
                  <c:v>108.9484126984127</c:v>
                </c:pt>
                <c:pt idx="170">
                  <c:v>108.9484126984127</c:v>
                </c:pt>
                <c:pt idx="171">
                  <c:v>108.9484126984127</c:v>
                </c:pt>
                <c:pt idx="172">
                  <c:v>108.9484126984127</c:v>
                </c:pt>
                <c:pt idx="173">
                  <c:v>108.9484126984127</c:v>
                </c:pt>
                <c:pt idx="174">
                  <c:v>108.9484126984127</c:v>
                </c:pt>
                <c:pt idx="175">
                  <c:v>108.9484126984127</c:v>
                </c:pt>
                <c:pt idx="176">
                  <c:v>108.9484126984127</c:v>
                </c:pt>
                <c:pt idx="177">
                  <c:v>108.9484126984127</c:v>
                </c:pt>
                <c:pt idx="178">
                  <c:v>108.9484126984127</c:v>
                </c:pt>
                <c:pt idx="179">
                  <c:v>108.9484126984127</c:v>
                </c:pt>
                <c:pt idx="180">
                  <c:v>108.9484126984127</c:v>
                </c:pt>
                <c:pt idx="181">
                  <c:v>108.9484126984127</c:v>
                </c:pt>
                <c:pt idx="182">
                  <c:v>108.9484126984127</c:v>
                </c:pt>
                <c:pt idx="183">
                  <c:v>108.9484126984127</c:v>
                </c:pt>
                <c:pt idx="184">
                  <c:v>108.9484126984127</c:v>
                </c:pt>
                <c:pt idx="185">
                  <c:v>108.9484126984127</c:v>
                </c:pt>
                <c:pt idx="186">
                  <c:v>108.9484126984127</c:v>
                </c:pt>
                <c:pt idx="187">
                  <c:v>108.9484126984127</c:v>
                </c:pt>
                <c:pt idx="188">
                  <c:v>108.9484126984127</c:v>
                </c:pt>
                <c:pt idx="189">
                  <c:v>108.9484126984127</c:v>
                </c:pt>
                <c:pt idx="190">
                  <c:v>104.81984126984128</c:v>
                </c:pt>
                <c:pt idx="191">
                  <c:v>98.397619047619045</c:v>
                </c:pt>
                <c:pt idx="192">
                  <c:v>92.204761904761895</c:v>
                </c:pt>
                <c:pt idx="193">
                  <c:v>88.076190476190462</c:v>
                </c:pt>
                <c:pt idx="194">
                  <c:v>77.525396825396825</c:v>
                </c:pt>
                <c:pt idx="195">
                  <c:v>69.038888888888877</c:v>
                </c:pt>
                <c:pt idx="196">
                  <c:v>64.910317460317458</c:v>
                </c:pt>
                <c:pt idx="197">
                  <c:v>58.717460317460315</c:v>
                </c:pt>
                <c:pt idx="198">
                  <c:v>54.359523809523814</c:v>
                </c:pt>
                <c:pt idx="199">
                  <c:v>54.359523809523814</c:v>
                </c:pt>
                <c:pt idx="200">
                  <c:v>54.359523809523814</c:v>
                </c:pt>
                <c:pt idx="201">
                  <c:v>54.359523809523814</c:v>
                </c:pt>
                <c:pt idx="202">
                  <c:v>54.359523809523814</c:v>
                </c:pt>
                <c:pt idx="203">
                  <c:v>54.359523809523814</c:v>
                </c:pt>
                <c:pt idx="204">
                  <c:v>54.359523809523814</c:v>
                </c:pt>
                <c:pt idx="205">
                  <c:v>54.359523809523814</c:v>
                </c:pt>
                <c:pt idx="206">
                  <c:v>54.359523809523814</c:v>
                </c:pt>
                <c:pt idx="207">
                  <c:v>54.359523809523814</c:v>
                </c:pt>
                <c:pt idx="208">
                  <c:v>54.359523809523814</c:v>
                </c:pt>
                <c:pt idx="209">
                  <c:v>54.359523809523814</c:v>
                </c:pt>
                <c:pt idx="210">
                  <c:v>54.359523809523814</c:v>
                </c:pt>
                <c:pt idx="211">
                  <c:v>54.359523809523814</c:v>
                </c:pt>
                <c:pt idx="212">
                  <c:v>54.359523809523814</c:v>
                </c:pt>
                <c:pt idx="213">
                  <c:v>54.359523809523814</c:v>
                </c:pt>
                <c:pt idx="214">
                  <c:v>50.230952380952381</c:v>
                </c:pt>
                <c:pt idx="215">
                  <c:v>41.973809523809528</c:v>
                </c:pt>
                <c:pt idx="216">
                  <c:v>35.551587301587304</c:v>
                </c:pt>
                <c:pt idx="217">
                  <c:v>27.294444444444444</c:v>
                </c:pt>
                <c:pt idx="218">
                  <c:v>27.294444444444444</c:v>
                </c:pt>
                <c:pt idx="219">
                  <c:v>27.294444444444444</c:v>
                </c:pt>
                <c:pt idx="220">
                  <c:v>27.294444444444444</c:v>
                </c:pt>
                <c:pt idx="221">
                  <c:v>27.294444444444444</c:v>
                </c:pt>
                <c:pt idx="222">
                  <c:v>27.294444444444444</c:v>
                </c:pt>
                <c:pt idx="223">
                  <c:v>27.294444444444444</c:v>
                </c:pt>
                <c:pt idx="224">
                  <c:v>27.294444444444444</c:v>
                </c:pt>
                <c:pt idx="225">
                  <c:v>27.294444444444444</c:v>
                </c:pt>
                <c:pt idx="226">
                  <c:v>27.294444444444444</c:v>
                </c:pt>
                <c:pt idx="227">
                  <c:v>27.294444444444444</c:v>
                </c:pt>
                <c:pt idx="228">
                  <c:v>27.294444444444444</c:v>
                </c:pt>
                <c:pt idx="229">
                  <c:v>27.294444444444444</c:v>
                </c:pt>
                <c:pt idx="230">
                  <c:v>27.294444444444444</c:v>
                </c:pt>
                <c:pt idx="231">
                  <c:v>27.294444444444444</c:v>
                </c:pt>
                <c:pt idx="232">
                  <c:v>27.294444444444444</c:v>
                </c:pt>
                <c:pt idx="233">
                  <c:v>27.294444444444444</c:v>
                </c:pt>
                <c:pt idx="234">
                  <c:v>27.294444444444444</c:v>
                </c:pt>
                <c:pt idx="235">
                  <c:v>27.294444444444444</c:v>
                </c:pt>
                <c:pt idx="236">
                  <c:v>27.294444444444444</c:v>
                </c:pt>
                <c:pt idx="237">
                  <c:v>27.294444444444444</c:v>
                </c:pt>
                <c:pt idx="238">
                  <c:v>27.294444444444444</c:v>
                </c:pt>
                <c:pt idx="239">
                  <c:v>27.294444444444444</c:v>
                </c:pt>
                <c:pt idx="240">
                  <c:v>27.294444444444444</c:v>
                </c:pt>
                <c:pt idx="241">
                  <c:v>27.294444444444444</c:v>
                </c:pt>
                <c:pt idx="242">
                  <c:v>27.294444444444444</c:v>
                </c:pt>
                <c:pt idx="243">
                  <c:v>27.294444444444444</c:v>
                </c:pt>
                <c:pt idx="244">
                  <c:v>27.294444444444444</c:v>
                </c:pt>
                <c:pt idx="245">
                  <c:v>27.294444444444444</c:v>
                </c:pt>
                <c:pt idx="246">
                  <c:v>27.294444444444444</c:v>
                </c:pt>
                <c:pt idx="247">
                  <c:v>27.294444444444444</c:v>
                </c:pt>
                <c:pt idx="248">
                  <c:v>27.294444444444444</c:v>
                </c:pt>
                <c:pt idx="249">
                  <c:v>27.294444444444444</c:v>
                </c:pt>
                <c:pt idx="250">
                  <c:v>27.294444444444444</c:v>
                </c:pt>
                <c:pt idx="251">
                  <c:v>27.294444444444444</c:v>
                </c:pt>
                <c:pt idx="252">
                  <c:v>25.230158730158731</c:v>
                </c:pt>
                <c:pt idx="253">
                  <c:v>0</c:v>
                </c:pt>
              </c:numCache>
            </c:numRef>
          </c:cat>
          <c:val>
            <c:numRef>
              <c:f>'Vidéo Pont'!$H$2:$H$255</c:f>
              <c:numCache>
                <c:formatCode>General</c:formatCode>
                <c:ptCount val="254"/>
                <c:pt idx="0">
                  <c:v>0</c:v>
                </c:pt>
                <c:pt idx="1">
                  <c:v>0</c:v>
                </c:pt>
                <c:pt idx="2">
                  <c:v>22.753015873015872</c:v>
                </c:pt>
                <c:pt idx="3">
                  <c:v>62.570793650793654</c:v>
                </c:pt>
                <c:pt idx="4">
                  <c:v>17.064761904761905</c:v>
                </c:pt>
                <c:pt idx="5">
                  <c:v>17.064761904761905</c:v>
                </c:pt>
                <c:pt idx="6">
                  <c:v>11.376507936507936</c:v>
                </c:pt>
                <c:pt idx="7">
                  <c:v>11.376507936507936</c:v>
                </c:pt>
                <c:pt idx="8">
                  <c:v>11.376507936507936</c:v>
                </c:pt>
                <c:pt idx="9">
                  <c:v>11.376507936507936</c:v>
                </c:pt>
                <c:pt idx="10">
                  <c:v>11.376507936507936</c:v>
                </c:pt>
                <c:pt idx="11">
                  <c:v>93.856190476190477</c:v>
                </c:pt>
                <c:pt idx="12">
                  <c:v>426.61904761904765</c:v>
                </c:pt>
                <c:pt idx="13">
                  <c:v>1507.3873015873016</c:v>
                </c:pt>
                <c:pt idx="14">
                  <c:v>3028.9952380952382</c:v>
                </c:pt>
                <c:pt idx="15">
                  <c:v>4323.0730158730166</c:v>
                </c:pt>
                <c:pt idx="16">
                  <c:v>6149.0025396825395</c:v>
                </c:pt>
                <c:pt idx="17">
                  <c:v>8919.1822222222236</c:v>
                </c:pt>
                <c:pt idx="18">
                  <c:v>9874.8088888888906</c:v>
                </c:pt>
                <c:pt idx="19">
                  <c:v>11845.788888888888</c:v>
                </c:pt>
                <c:pt idx="20">
                  <c:v>12861.142222222223</c:v>
                </c:pt>
                <c:pt idx="21">
                  <c:v>12522.691111111111</c:v>
                </c:pt>
                <c:pt idx="22">
                  <c:v>12522.691111111111</c:v>
                </c:pt>
                <c:pt idx="23">
                  <c:v>12861.142222222223</c:v>
                </c:pt>
                <c:pt idx="24">
                  <c:v>12861.142222222223</c:v>
                </c:pt>
                <c:pt idx="25">
                  <c:v>12861.142222222223</c:v>
                </c:pt>
                <c:pt idx="26">
                  <c:v>12861.142222222223</c:v>
                </c:pt>
                <c:pt idx="27">
                  <c:v>12861.142222222223</c:v>
                </c:pt>
                <c:pt idx="28">
                  <c:v>12861.142222222223</c:v>
                </c:pt>
                <c:pt idx="29">
                  <c:v>12861.142222222223</c:v>
                </c:pt>
                <c:pt idx="30">
                  <c:v>12861.142222222223</c:v>
                </c:pt>
                <c:pt idx="31">
                  <c:v>12861.142222222223</c:v>
                </c:pt>
                <c:pt idx="32">
                  <c:v>13293.449523809524</c:v>
                </c:pt>
                <c:pt idx="33">
                  <c:v>15196.170476190478</c:v>
                </c:pt>
                <c:pt idx="34">
                  <c:v>18515.266666666666</c:v>
                </c:pt>
                <c:pt idx="35">
                  <c:v>19590.346666666668</c:v>
                </c:pt>
                <c:pt idx="36">
                  <c:v>22337.773333333331</c:v>
                </c:pt>
                <c:pt idx="37">
                  <c:v>23970.302222222224</c:v>
                </c:pt>
                <c:pt idx="38">
                  <c:v>26783.143809523812</c:v>
                </c:pt>
                <c:pt idx="39">
                  <c:v>27883.820952380953</c:v>
                </c:pt>
                <c:pt idx="40">
                  <c:v>30207.472698412705</c:v>
                </c:pt>
                <c:pt idx="41">
                  <c:v>30696.66253968254</c:v>
                </c:pt>
                <c:pt idx="42">
                  <c:v>33509.504126984131</c:v>
                </c:pt>
                <c:pt idx="43">
                  <c:v>34120.991428571433</c:v>
                </c:pt>
                <c:pt idx="44">
                  <c:v>38293.325714285711</c:v>
                </c:pt>
                <c:pt idx="45">
                  <c:v>39419.599999999999</c:v>
                </c:pt>
                <c:pt idx="46">
                  <c:v>42297.856507936507</c:v>
                </c:pt>
                <c:pt idx="47">
                  <c:v>44550.405079365082</c:v>
                </c:pt>
                <c:pt idx="48">
                  <c:v>45676.67936507937</c:v>
                </c:pt>
                <c:pt idx="49">
                  <c:v>48506.585714285706</c:v>
                </c:pt>
                <c:pt idx="50">
                  <c:v>50810.328571428574</c:v>
                </c:pt>
                <c:pt idx="51">
                  <c:v>52602.128571428577</c:v>
                </c:pt>
                <c:pt idx="52">
                  <c:v>62713.000000000007</c:v>
                </c:pt>
                <c:pt idx="53">
                  <c:v>56697.671428571426</c:v>
                </c:pt>
                <c:pt idx="54">
                  <c:v>58489.471428571429</c:v>
                </c:pt>
                <c:pt idx="55">
                  <c:v>59641.342857142859</c:v>
                </c:pt>
                <c:pt idx="56">
                  <c:v>60793.214285714283</c:v>
                </c:pt>
                <c:pt idx="57">
                  <c:v>58091.293650793654</c:v>
                </c:pt>
                <c:pt idx="58">
                  <c:v>59442.253968253972</c:v>
                </c:pt>
                <c:pt idx="59">
                  <c:v>55389.37301587301</c:v>
                </c:pt>
                <c:pt idx="60">
                  <c:v>55389.37301587301</c:v>
                </c:pt>
                <c:pt idx="61">
                  <c:v>55389.37301587301</c:v>
                </c:pt>
                <c:pt idx="62">
                  <c:v>55389.37301587301</c:v>
                </c:pt>
                <c:pt idx="63">
                  <c:v>55389.37301587301</c:v>
                </c:pt>
                <c:pt idx="64">
                  <c:v>54038.4126984127</c:v>
                </c:pt>
                <c:pt idx="65">
                  <c:v>55389.37301587301</c:v>
                </c:pt>
                <c:pt idx="66">
                  <c:v>55389.37301587301</c:v>
                </c:pt>
                <c:pt idx="67">
                  <c:v>54038.4126984127</c:v>
                </c:pt>
                <c:pt idx="68">
                  <c:v>55389.37301587301</c:v>
                </c:pt>
                <c:pt idx="69">
                  <c:v>54038.4126984127</c:v>
                </c:pt>
                <c:pt idx="70">
                  <c:v>54038.4126984127</c:v>
                </c:pt>
                <c:pt idx="71">
                  <c:v>54038.4126984127</c:v>
                </c:pt>
                <c:pt idx="72">
                  <c:v>54038.4126984127</c:v>
                </c:pt>
                <c:pt idx="73">
                  <c:v>54038.4126984127</c:v>
                </c:pt>
                <c:pt idx="74">
                  <c:v>54038.4126984127</c:v>
                </c:pt>
                <c:pt idx="75">
                  <c:v>54038.4126984127</c:v>
                </c:pt>
                <c:pt idx="76">
                  <c:v>54038.4126984127</c:v>
                </c:pt>
                <c:pt idx="77">
                  <c:v>54038.4126984127</c:v>
                </c:pt>
                <c:pt idx="78">
                  <c:v>54038.4126984127</c:v>
                </c:pt>
                <c:pt idx="79">
                  <c:v>54038.4126984127</c:v>
                </c:pt>
                <c:pt idx="80">
                  <c:v>54038.4126984127</c:v>
                </c:pt>
                <c:pt idx="81">
                  <c:v>54038.4126984127</c:v>
                </c:pt>
                <c:pt idx="82">
                  <c:v>54038.4126984127</c:v>
                </c:pt>
                <c:pt idx="83">
                  <c:v>54038.4126984127</c:v>
                </c:pt>
                <c:pt idx="84">
                  <c:v>54038.4126984127</c:v>
                </c:pt>
                <c:pt idx="85">
                  <c:v>54038.4126984127</c:v>
                </c:pt>
                <c:pt idx="86">
                  <c:v>54038.4126984127</c:v>
                </c:pt>
                <c:pt idx="87">
                  <c:v>54038.4126984127</c:v>
                </c:pt>
                <c:pt idx="88">
                  <c:v>54038.4126984127</c:v>
                </c:pt>
                <c:pt idx="89">
                  <c:v>49985.531746031746</c:v>
                </c:pt>
                <c:pt idx="90">
                  <c:v>49985.531746031746</c:v>
                </c:pt>
                <c:pt idx="91">
                  <c:v>49985.531746031746</c:v>
                </c:pt>
                <c:pt idx="92">
                  <c:v>49985.531746031746</c:v>
                </c:pt>
                <c:pt idx="93">
                  <c:v>49985.531746031746</c:v>
                </c:pt>
                <c:pt idx="94">
                  <c:v>49985.531746031746</c:v>
                </c:pt>
                <c:pt idx="95">
                  <c:v>49985.531746031746</c:v>
                </c:pt>
                <c:pt idx="96">
                  <c:v>49985.531746031746</c:v>
                </c:pt>
                <c:pt idx="97">
                  <c:v>49985.531746031746</c:v>
                </c:pt>
                <c:pt idx="98">
                  <c:v>49985.531746031746</c:v>
                </c:pt>
                <c:pt idx="99">
                  <c:v>49985.531746031746</c:v>
                </c:pt>
                <c:pt idx="100">
                  <c:v>49985.531746031746</c:v>
                </c:pt>
                <c:pt idx="101">
                  <c:v>49985.531746031746</c:v>
                </c:pt>
                <c:pt idx="102">
                  <c:v>49985.531746031746</c:v>
                </c:pt>
                <c:pt idx="103">
                  <c:v>49985.531746031746</c:v>
                </c:pt>
                <c:pt idx="104">
                  <c:v>49985.531746031746</c:v>
                </c:pt>
                <c:pt idx="105">
                  <c:v>49985.531746031746</c:v>
                </c:pt>
                <c:pt idx="106">
                  <c:v>49985.531746031746</c:v>
                </c:pt>
                <c:pt idx="107">
                  <c:v>49985.531746031746</c:v>
                </c:pt>
                <c:pt idx="108">
                  <c:v>43230.730158730155</c:v>
                </c:pt>
                <c:pt idx="109">
                  <c:v>43230.730158730155</c:v>
                </c:pt>
                <c:pt idx="110">
                  <c:v>43230.730158730155</c:v>
                </c:pt>
                <c:pt idx="111">
                  <c:v>41879.769841269837</c:v>
                </c:pt>
                <c:pt idx="112">
                  <c:v>41879.769841269837</c:v>
                </c:pt>
                <c:pt idx="113">
                  <c:v>41879.769841269837</c:v>
                </c:pt>
                <c:pt idx="114">
                  <c:v>41879.769841269837</c:v>
                </c:pt>
                <c:pt idx="115">
                  <c:v>41879.769841269837</c:v>
                </c:pt>
                <c:pt idx="116">
                  <c:v>40528.809523809519</c:v>
                </c:pt>
                <c:pt idx="117">
                  <c:v>40528.809523809519</c:v>
                </c:pt>
                <c:pt idx="118">
                  <c:v>40528.809523809519</c:v>
                </c:pt>
                <c:pt idx="119">
                  <c:v>39177.849206349209</c:v>
                </c:pt>
                <c:pt idx="120">
                  <c:v>39177.849206349209</c:v>
                </c:pt>
                <c:pt idx="121">
                  <c:v>39177.849206349209</c:v>
                </c:pt>
                <c:pt idx="122">
                  <c:v>39177.849206349209</c:v>
                </c:pt>
                <c:pt idx="123">
                  <c:v>39177.849206349209</c:v>
                </c:pt>
                <c:pt idx="124">
                  <c:v>37826.888888888883</c:v>
                </c:pt>
                <c:pt idx="125">
                  <c:v>37826.888888888883</c:v>
                </c:pt>
                <c:pt idx="126">
                  <c:v>36475.928571428572</c:v>
                </c:pt>
                <c:pt idx="127">
                  <c:v>36475.928571428572</c:v>
                </c:pt>
                <c:pt idx="128">
                  <c:v>36475.928571428572</c:v>
                </c:pt>
                <c:pt idx="129">
                  <c:v>36475.928571428572</c:v>
                </c:pt>
                <c:pt idx="130">
                  <c:v>36475.928571428572</c:v>
                </c:pt>
                <c:pt idx="131">
                  <c:v>35124.968253968247</c:v>
                </c:pt>
                <c:pt idx="132">
                  <c:v>35124.968253968247</c:v>
                </c:pt>
                <c:pt idx="133">
                  <c:v>35124.968253968247</c:v>
                </c:pt>
                <c:pt idx="134">
                  <c:v>35124.968253968247</c:v>
                </c:pt>
                <c:pt idx="135">
                  <c:v>33774.007936507936</c:v>
                </c:pt>
                <c:pt idx="136">
                  <c:v>33774.007936507936</c:v>
                </c:pt>
                <c:pt idx="137">
                  <c:v>33774.007936507936</c:v>
                </c:pt>
                <c:pt idx="138">
                  <c:v>33774.007936507936</c:v>
                </c:pt>
                <c:pt idx="139">
                  <c:v>33774.007936507936</c:v>
                </c:pt>
                <c:pt idx="140">
                  <c:v>32423.047619047622</c:v>
                </c:pt>
                <c:pt idx="141">
                  <c:v>32423.047619047622</c:v>
                </c:pt>
                <c:pt idx="142">
                  <c:v>32423.047619047622</c:v>
                </c:pt>
                <c:pt idx="143">
                  <c:v>32423.047619047622</c:v>
                </c:pt>
                <c:pt idx="144">
                  <c:v>32423.047619047622</c:v>
                </c:pt>
                <c:pt idx="145">
                  <c:v>31072.0873015873</c:v>
                </c:pt>
                <c:pt idx="146">
                  <c:v>31072.0873015873</c:v>
                </c:pt>
                <c:pt idx="147">
                  <c:v>29721.126984126986</c:v>
                </c:pt>
                <c:pt idx="148">
                  <c:v>29721.126984126986</c:v>
                </c:pt>
                <c:pt idx="149">
                  <c:v>29721.126984126986</c:v>
                </c:pt>
                <c:pt idx="150">
                  <c:v>29721.126984126986</c:v>
                </c:pt>
                <c:pt idx="151">
                  <c:v>29721.126984126986</c:v>
                </c:pt>
                <c:pt idx="152">
                  <c:v>29721.126984126986</c:v>
                </c:pt>
                <c:pt idx="153">
                  <c:v>29721.126984126986</c:v>
                </c:pt>
                <c:pt idx="154">
                  <c:v>29721.126984126986</c:v>
                </c:pt>
                <c:pt idx="155">
                  <c:v>28370.166666666664</c:v>
                </c:pt>
                <c:pt idx="156">
                  <c:v>28370.166666666664</c:v>
                </c:pt>
                <c:pt idx="157">
                  <c:v>28370.166666666664</c:v>
                </c:pt>
                <c:pt idx="158">
                  <c:v>27019.20634920635</c:v>
                </c:pt>
                <c:pt idx="159">
                  <c:v>27019.20634920635</c:v>
                </c:pt>
                <c:pt idx="160">
                  <c:v>27019.20634920635</c:v>
                </c:pt>
                <c:pt idx="161">
                  <c:v>25668.246031746032</c:v>
                </c:pt>
                <c:pt idx="162">
                  <c:v>25668.246031746032</c:v>
                </c:pt>
                <c:pt idx="163">
                  <c:v>25668.246031746032</c:v>
                </c:pt>
                <c:pt idx="164">
                  <c:v>25668.246031746032</c:v>
                </c:pt>
                <c:pt idx="165">
                  <c:v>25668.246031746032</c:v>
                </c:pt>
                <c:pt idx="166">
                  <c:v>25668.246031746032</c:v>
                </c:pt>
                <c:pt idx="167">
                  <c:v>25668.246031746032</c:v>
                </c:pt>
                <c:pt idx="168">
                  <c:v>24317.285714285714</c:v>
                </c:pt>
                <c:pt idx="169">
                  <c:v>24317.285714285714</c:v>
                </c:pt>
                <c:pt idx="170">
                  <c:v>24317.285714285714</c:v>
                </c:pt>
                <c:pt idx="171">
                  <c:v>24317.285714285714</c:v>
                </c:pt>
                <c:pt idx="172">
                  <c:v>22966.325396825396</c:v>
                </c:pt>
                <c:pt idx="173">
                  <c:v>22966.325396825396</c:v>
                </c:pt>
                <c:pt idx="174">
                  <c:v>22966.325396825396</c:v>
                </c:pt>
                <c:pt idx="175">
                  <c:v>22966.325396825396</c:v>
                </c:pt>
                <c:pt idx="176">
                  <c:v>22966.325396825396</c:v>
                </c:pt>
                <c:pt idx="177">
                  <c:v>21615.365079365078</c:v>
                </c:pt>
                <c:pt idx="178">
                  <c:v>21615.365079365078</c:v>
                </c:pt>
                <c:pt idx="179">
                  <c:v>21615.365079365078</c:v>
                </c:pt>
                <c:pt idx="180">
                  <c:v>21615.365079365078</c:v>
                </c:pt>
                <c:pt idx="181">
                  <c:v>20264.40476190476</c:v>
                </c:pt>
                <c:pt idx="182">
                  <c:v>20264.40476190476</c:v>
                </c:pt>
                <c:pt idx="183">
                  <c:v>20264.40476190476</c:v>
                </c:pt>
                <c:pt idx="184">
                  <c:v>20264.40476190476</c:v>
                </c:pt>
                <c:pt idx="185">
                  <c:v>20264.40476190476</c:v>
                </c:pt>
                <c:pt idx="186">
                  <c:v>18913.444444444442</c:v>
                </c:pt>
                <c:pt idx="187">
                  <c:v>18913.444444444442</c:v>
                </c:pt>
                <c:pt idx="188">
                  <c:v>18913.444444444442</c:v>
                </c:pt>
                <c:pt idx="189">
                  <c:v>18913.444444444442</c:v>
                </c:pt>
                <c:pt idx="190">
                  <c:v>16896.958412698412</c:v>
                </c:pt>
                <c:pt idx="191">
                  <c:v>10981.174285714285</c:v>
                </c:pt>
                <c:pt idx="192">
                  <c:v>8003.3733333333321</c:v>
                </c:pt>
                <c:pt idx="193">
                  <c:v>6552.8685714285712</c:v>
                </c:pt>
                <c:pt idx="194">
                  <c:v>4806.574603174603</c:v>
                </c:pt>
                <c:pt idx="195">
                  <c:v>3424.3288888888883</c:v>
                </c:pt>
                <c:pt idx="196">
                  <c:v>3219.551746031746</c:v>
                </c:pt>
                <c:pt idx="197">
                  <c:v>2184.2895238095239</c:v>
                </c:pt>
                <c:pt idx="198">
                  <c:v>2696.2323809523814</c:v>
                </c:pt>
                <c:pt idx="199">
                  <c:v>5392.4647619047628</c:v>
                </c:pt>
                <c:pt idx="200">
                  <c:v>6740.580952380953</c:v>
                </c:pt>
                <c:pt idx="201">
                  <c:v>7414.6390476190491</c:v>
                </c:pt>
                <c:pt idx="202">
                  <c:v>7414.6390476190491</c:v>
                </c:pt>
                <c:pt idx="203">
                  <c:v>7414.6390476190491</c:v>
                </c:pt>
                <c:pt idx="204">
                  <c:v>7414.6390476190491</c:v>
                </c:pt>
                <c:pt idx="205">
                  <c:v>7414.6390476190491</c:v>
                </c:pt>
                <c:pt idx="206">
                  <c:v>7414.6390476190491</c:v>
                </c:pt>
                <c:pt idx="207">
                  <c:v>7414.6390476190491</c:v>
                </c:pt>
                <c:pt idx="208">
                  <c:v>7414.6390476190491</c:v>
                </c:pt>
                <c:pt idx="209">
                  <c:v>7414.6390476190491</c:v>
                </c:pt>
                <c:pt idx="210">
                  <c:v>7414.6390476190491</c:v>
                </c:pt>
                <c:pt idx="211">
                  <c:v>7414.6390476190491</c:v>
                </c:pt>
                <c:pt idx="212">
                  <c:v>7414.6390476190491</c:v>
                </c:pt>
                <c:pt idx="213">
                  <c:v>7414.6390476190491</c:v>
                </c:pt>
                <c:pt idx="214">
                  <c:v>5605.7742857142857</c:v>
                </c:pt>
                <c:pt idx="215">
                  <c:v>2081.9009523809527</c:v>
                </c:pt>
                <c:pt idx="216">
                  <c:v>1322.5190476190478</c:v>
                </c:pt>
                <c:pt idx="217">
                  <c:v>338.45111111111112</c:v>
                </c:pt>
                <c:pt idx="218">
                  <c:v>1015.3533333333334</c:v>
                </c:pt>
                <c:pt idx="219">
                  <c:v>2707.6088888888889</c:v>
                </c:pt>
                <c:pt idx="220">
                  <c:v>2707.6088888888889</c:v>
                </c:pt>
                <c:pt idx="221">
                  <c:v>3046.06</c:v>
                </c:pt>
                <c:pt idx="222">
                  <c:v>3046.06</c:v>
                </c:pt>
                <c:pt idx="223">
                  <c:v>3046.06</c:v>
                </c:pt>
                <c:pt idx="224">
                  <c:v>3046.06</c:v>
                </c:pt>
                <c:pt idx="225">
                  <c:v>3046.06</c:v>
                </c:pt>
                <c:pt idx="226">
                  <c:v>3046.06</c:v>
                </c:pt>
                <c:pt idx="227">
                  <c:v>3046.06</c:v>
                </c:pt>
                <c:pt idx="228">
                  <c:v>3046.06</c:v>
                </c:pt>
                <c:pt idx="229">
                  <c:v>3046.06</c:v>
                </c:pt>
                <c:pt idx="230">
                  <c:v>3046.06</c:v>
                </c:pt>
                <c:pt idx="231">
                  <c:v>3046.06</c:v>
                </c:pt>
                <c:pt idx="232">
                  <c:v>3046.06</c:v>
                </c:pt>
                <c:pt idx="233">
                  <c:v>3046.06</c:v>
                </c:pt>
                <c:pt idx="234">
                  <c:v>3046.06</c:v>
                </c:pt>
                <c:pt idx="235">
                  <c:v>3046.06</c:v>
                </c:pt>
                <c:pt idx="236">
                  <c:v>3046.06</c:v>
                </c:pt>
                <c:pt idx="237">
                  <c:v>3046.06</c:v>
                </c:pt>
                <c:pt idx="238">
                  <c:v>3046.06</c:v>
                </c:pt>
                <c:pt idx="239">
                  <c:v>3046.06</c:v>
                </c:pt>
                <c:pt idx="240">
                  <c:v>3046.06</c:v>
                </c:pt>
                <c:pt idx="241">
                  <c:v>3046.06</c:v>
                </c:pt>
                <c:pt idx="242">
                  <c:v>3046.06</c:v>
                </c:pt>
                <c:pt idx="243">
                  <c:v>3046.06</c:v>
                </c:pt>
                <c:pt idx="244">
                  <c:v>3046.06</c:v>
                </c:pt>
                <c:pt idx="245">
                  <c:v>3046.06</c:v>
                </c:pt>
                <c:pt idx="246">
                  <c:v>3046.06</c:v>
                </c:pt>
                <c:pt idx="247">
                  <c:v>3046.06</c:v>
                </c:pt>
                <c:pt idx="248">
                  <c:v>3046.06</c:v>
                </c:pt>
                <c:pt idx="249">
                  <c:v>3046.06</c:v>
                </c:pt>
                <c:pt idx="250">
                  <c:v>3046.06</c:v>
                </c:pt>
                <c:pt idx="251">
                  <c:v>3046.06</c:v>
                </c:pt>
                <c:pt idx="252">
                  <c:v>2815.6857142857143</c:v>
                </c:pt>
                <c:pt idx="253">
                  <c:v>0</c:v>
                </c:pt>
              </c:numCache>
            </c:numRef>
          </c:val>
        </c:ser>
        <c:marker val="1"/>
        <c:axId val="83764736"/>
        <c:axId val="114682880"/>
      </c:lineChart>
      <c:catAx>
        <c:axId val="83764736"/>
        <c:scaling>
          <c:orientation val="minMax"/>
        </c:scaling>
        <c:axPos val="b"/>
        <c:numFmt formatCode="General" sourceLinked="1"/>
        <c:tickLblPos val="nextTo"/>
        <c:crossAx val="114682880"/>
        <c:crosses val="autoZero"/>
        <c:auto val="1"/>
        <c:lblAlgn val="ctr"/>
        <c:lblOffset val="100"/>
      </c:catAx>
      <c:valAx>
        <c:axId val="114682880"/>
        <c:scaling>
          <c:orientation val="minMax"/>
        </c:scaling>
        <c:axPos val="l"/>
        <c:majorGridlines/>
        <c:numFmt formatCode="General" sourceLinked="1"/>
        <c:tickLblPos val="nextTo"/>
        <c:crossAx val="83764736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Puissance Elec</a:t>
            </a:r>
          </a:p>
        </c:rich>
      </c:tx>
      <c:layout>
        <c:manualLayout>
          <c:xMode val="edge"/>
          <c:yMode val="edge"/>
          <c:x val="0.25088188976377962"/>
          <c:y val="3.2407407407407419E-2"/>
        </c:manualLayout>
      </c:layout>
    </c:title>
    <c:plotArea>
      <c:layout/>
      <c:lineChart>
        <c:grouping val="standard"/>
        <c:ser>
          <c:idx val="8"/>
          <c:order val="0"/>
          <c:tx>
            <c:strRef>
              <c:f>'Vidéo Pont'!$I$1</c:f>
              <c:strCache>
                <c:ptCount val="1"/>
                <c:pt idx="0">
                  <c:v>Puissance Moteur (W)</c:v>
                </c:pt>
              </c:strCache>
            </c:strRef>
          </c:tx>
          <c:cat>
            <c:numRef>
              <c:f>'Vidéo Pont'!$G$2:$G$255</c:f>
              <c:numCache>
                <c:formatCode>General</c:formatCode>
                <c:ptCount val="254"/>
                <c:pt idx="0">
                  <c:v>0</c:v>
                </c:pt>
                <c:pt idx="1">
                  <c:v>0.45873015873015871</c:v>
                </c:pt>
                <c:pt idx="2">
                  <c:v>0.45873015873015871</c:v>
                </c:pt>
                <c:pt idx="3">
                  <c:v>0.45873015873015871</c:v>
                </c:pt>
                <c:pt idx="4">
                  <c:v>0.45873015873015871</c:v>
                </c:pt>
                <c:pt idx="5">
                  <c:v>0.45873015873015871</c:v>
                </c:pt>
                <c:pt idx="6">
                  <c:v>0.45873015873015871</c:v>
                </c:pt>
                <c:pt idx="7">
                  <c:v>0.45873015873015871</c:v>
                </c:pt>
                <c:pt idx="8">
                  <c:v>0.45873015873015871</c:v>
                </c:pt>
                <c:pt idx="9">
                  <c:v>0.45873015873015871</c:v>
                </c:pt>
                <c:pt idx="10">
                  <c:v>0.45873015873015871</c:v>
                </c:pt>
                <c:pt idx="11">
                  <c:v>2.5230158730158729</c:v>
                </c:pt>
                <c:pt idx="12">
                  <c:v>5.7341269841269842</c:v>
                </c:pt>
                <c:pt idx="13">
                  <c:v>12.156349206349207</c:v>
                </c:pt>
                <c:pt idx="14">
                  <c:v>16.284920634920635</c:v>
                </c:pt>
                <c:pt idx="15">
                  <c:v>18.349206349206352</c:v>
                </c:pt>
                <c:pt idx="16">
                  <c:v>21.56031746031746</c:v>
                </c:pt>
                <c:pt idx="17">
                  <c:v>25.688888888888894</c:v>
                </c:pt>
                <c:pt idx="18">
                  <c:v>25.688888888888894</c:v>
                </c:pt>
                <c:pt idx="19">
                  <c:v>27.294444444444444</c:v>
                </c:pt>
                <c:pt idx="20">
                  <c:v>27.294444444444444</c:v>
                </c:pt>
                <c:pt idx="21">
                  <c:v>27.294444444444444</c:v>
                </c:pt>
                <c:pt idx="22">
                  <c:v>27.294444444444444</c:v>
                </c:pt>
                <c:pt idx="23">
                  <c:v>27.294444444444444</c:v>
                </c:pt>
                <c:pt idx="24">
                  <c:v>27.294444444444444</c:v>
                </c:pt>
                <c:pt idx="25">
                  <c:v>27.294444444444444</c:v>
                </c:pt>
                <c:pt idx="26">
                  <c:v>27.294444444444444</c:v>
                </c:pt>
                <c:pt idx="27">
                  <c:v>27.294444444444444</c:v>
                </c:pt>
                <c:pt idx="28">
                  <c:v>27.294444444444444</c:v>
                </c:pt>
                <c:pt idx="29">
                  <c:v>27.294444444444444</c:v>
                </c:pt>
                <c:pt idx="30">
                  <c:v>27.294444444444444</c:v>
                </c:pt>
                <c:pt idx="31">
                  <c:v>27.294444444444444</c:v>
                </c:pt>
                <c:pt idx="32">
                  <c:v>28.211904761904762</c:v>
                </c:pt>
                <c:pt idx="33">
                  <c:v>31.423015873015878</c:v>
                </c:pt>
                <c:pt idx="34">
                  <c:v>35.551587301587304</c:v>
                </c:pt>
                <c:pt idx="35">
                  <c:v>37.615873015873021</c:v>
                </c:pt>
                <c:pt idx="36">
                  <c:v>42.891269841269839</c:v>
                </c:pt>
                <c:pt idx="37">
                  <c:v>44.955555555555556</c:v>
                </c:pt>
                <c:pt idx="38">
                  <c:v>50.230952380952381</c:v>
                </c:pt>
                <c:pt idx="39">
                  <c:v>52.295238095238091</c:v>
                </c:pt>
                <c:pt idx="40">
                  <c:v>56.653174603174612</c:v>
                </c:pt>
                <c:pt idx="41">
                  <c:v>57.570634920634916</c:v>
                </c:pt>
                <c:pt idx="42">
                  <c:v>62.846031746031755</c:v>
                </c:pt>
                <c:pt idx="43">
                  <c:v>63.992857142857147</c:v>
                </c:pt>
                <c:pt idx="44">
                  <c:v>70.185714285714283</c:v>
                </c:pt>
                <c:pt idx="45">
                  <c:v>72.25</c:v>
                </c:pt>
                <c:pt idx="46">
                  <c:v>77.525396825396825</c:v>
                </c:pt>
                <c:pt idx="47">
                  <c:v>81.653968253968259</c:v>
                </c:pt>
                <c:pt idx="48">
                  <c:v>83.718253968253975</c:v>
                </c:pt>
                <c:pt idx="49">
                  <c:v>86.92936507936507</c:v>
                </c:pt>
                <c:pt idx="50">
                  <c:v>91.057936507936518</c:v>
                </c:pt>
                <c:pt idx="51">
                  <c:v>94.269047619047626</c:v>
                </c:pt>
                <c:pt idx="52">
                  <c:v>112.3888888888889</c:v>
                </c:pt>
                <c:pt idx="53">
                  <c:v>101.60873015873015</c:v>
                </c:pt>
                <c:pt idx="54">
                  <c:v>104.81984126984128</c:v>
                </c:pt>
                <c:pt idx="55">
                  <c:v>106.88412698412699</c:v>
                </c:pt>
                <c:pt idx="56">
                  <c:v>108.9484126984127</c:v>
                </c:pt>
                <c:pt idx="57">
                  <c:v>108.9484126984127</c:v>
                </c:pt>
                <c:pt idx="58">
                  <c:v>108.9484126984127</c:v>
                </c:pt>
                <c:pt idx="59">
                  <c:v>108.9484126984127</c:v>
                </c:pt>
                <c:pt idx="60">
                  <c:v>108.9484126984127</c:v>
                </c:pt>
                <c:pt idx="61">
                  <c:v>108.9484126984127</c:v>
                </c:pt>
                <c:pt idx="62">
                  <c:v>108.9484126984127</c:v>
                </c:pt>
                <c:pt idx="63">
                  <c:v>108.9484126984127</c:v>
                </c:pt>
                <c:pt idx="64">
                  <c:v>108.9484126984127</c:v>
                </c:pt>
                <c:pt idx="65">
                  <c:v>108.9484126984127</c:v>
                </c:pt>
                <c:pt idx="66">
                  <c:v>108.9484126984127</c:v>
                </c:pt>
                <c:pt idx="67">
                  <c:v>108.9484126984127</c:v>
                </c:pt>
                <c:pt idx="68">
                  <c:v>108.9484126984127</c:v>
                </c:pt>
                <c:pt idx="69">
                  <c:v>108.9484126984127</c:v>
                </c:pt>
                <c:pt idx="70">
                  <c:v>108.9484126984127</c:v>
                </c:pt>
                <c:pt idx="71">
                  <c:v>108.9484126984127</c:v>
                </c:pt>
                <c:pt idx="72">
                  <c:v>108.9484126984127</c:v>
                </c:pt>
                <c:pt idx="73">
                  <c:v>108.9484126984127</c:v>
                </c:pt>
                <c:pt idx="74">
                  <c:v>108.9484126984127</c:v>
                </c:pt>
                <c:pt idx="75">
                  <c:v>108.9484126984127</c:v>
                </c:pt>
                <c:pt idx="76">
                  <c:v>108.9484126984127</c:v>
                </c:pt>
                <c:pt idx="77">
                  <c:v>108.9484126984127</c:v>
                </c:pt>
                <c:pt idx="78">
                  <c:v>108.9484126984127</c:v>
                </c:pt>
                <c:pt idx="79">
                  <c:v>108.9484126984127</c:v>
                </c:pt>
                <c:pt idx="80">
                  <c:v>108.9484126984127</c:v>
                </c:pt>
                <c:pt idx="81">
                  <c:v>108.9484126984127</c:v>
                </c:pt>
                <c:pt idx="82">
                  <c:v>108.9484126984127</c:v>
                </c:pt>
                <c:pt idx="83">
                  <c:v>108.9484126984127</c:v>
                </c:pt>
                <c:pt idx="84">
                  <c:v>108.9484126984127</c:v>
                </c:pt>
                <c:pt idx="85">
                  <c:v>108.9484126984127</c:v>
                </c:pt>
                <c:pt idx="86">
                  <c:v>108.9484126984127</c:v>
                </c:pt>
                <c:pt idx="87">
                  <c:v>108.9484126984127</c:v>
                </c:pt>
                <c:pt idx="88">
                  <c:v>108.9484126984127</c:v>
                </c:pt>
                <c:pt idx="89">
                  <c:v>108.9484126984127</c:v>
                </c:pt>
                <c:pt idx="90">
                  <c:v>108.9484126984127</c:v>
                </c:pt>
                <c:pt idx="91">
                  <c:v>108.9484126984127</c:v>
                </c:pt>
                <c:pt idx="92">
                  <c:v>108.9484126984127</c:v>
                </c:pt>
                <c:pt idx="93">
                  <c:v>108.9484126984127</c:v>
                </c:pt>
                <c:pt idx="94">
                  <c:v>108.9484126984127</c:v>
                </c:pt>
                <c:pt idx="95">
                  <c:v>108.9484126984127</c:v>
                </c:pt>
                <c:pt idx="96">
                  <c:v>108.9484126984127</c:v>
                </c:pt>
                <c:pt idx="97">
                  <c:v>108.9484126984127</c:v>
                </c:pt>
                <c:pt idx="98">
                  <c:v>108.9484126984127</c:v>
                </c:pt>
                <c:pt idx="99">
                  <c:v>108.9484126984127</c:v>
                </c:pt>
                <c:pt idx="100">
                  <c:v>108.9484126984127</c:v>
                </c:pt>
                <c:pt idx="101">
                  <c:v>108.9484126984127</c:v>
                </c:pt>
                <c:pt idx="102">
                  <c:v>108.9484126984127</c:v>
                </c:pt>
                <c:pt idx="103">
                  <c:v>108.9484126984127</c:v>
                </c:pt>
                <c:pt idx="104">
                  <c:v>108.9484126984127</c:v>
                </c:pt>
                <c:pt idx="105">
                  <c:v>108.9484126984127</c:v>
                </c:pt>
                <c:pt idx="106">
                  <c:v>108.9484126984127</c:v>
                </c:pt>
                <c:pt idx="107">
                  <c:v>108.9484126984127</c:v>
                </c:pt>
                <c:pt idx="108">
                  <c:v>108.9484126984127</c:v>
                </c:pt>
                <c:pt idx="109">
                  <c:v>108.9484126984127</c:v>
                </c:pt>
                <c:pt idx="110">
                  <c:v>108.9484126984127</c:v>
                </c:pt>
                <c:pt idx="111">
                  <c:v>108.9484126984127</c:v>
                </c:pt>
                <c:pt idx="112">
                  <c:v>108.9484126984127</c:v>
                </c:pt>
                <c:pt idx="113">
                  <c:v>108.9484126984127</c:v>
                </c:pt>
                <c:pt idx="114">
                  <c:v>108.9484126984127</c:v>
                </c:pt>
                <c:pt idx="115">
                  <c:v>108.9484126984127</c:v>
                </c:pt>
                <c:pt idx="116">
                  <c:v>108.9484126984127</c:v>
                </c:pt>
                <c:pt idx="117">
                  <c:v>108.9484126984127</c:v>
                </c:pt>
                <c:pt idx="118">
                  <c:v>108.9484126984127</c:v>
                </c:pt>
                <c:pt idx="119">
                  <c:v>108.9484126984127</c:v>
                </c:pt>
                <c:pt idx="120">
                  <c:v>108.9484126984127</c:v>
                </c:pt>
                <c:pt idx="121">
                  <c:v>108.9484126984127</c:v>
                </c:pt>
                <c:pt idx="122">
                  <c:v>108.9484126984127</c:v>
                </c:pt>
                <c:pt idx="123">
                  <c:v>108.9484126984127</c:v>
                </c:pt>
                <c:pt idx="124">
                  <c:v>108.9484126984127</c:v>
                </c:pt>
                <c:pt idx="125">
                  <c:v>108.9484126984127</c:v>
                </c:pt>
                <c:pt idx="126">
                  <c:v>108.9484126984127</c:v>
                </c:pt>
                <c:pt idx="127">
                  <c:v>108.9484126984127</c:v>
                </c:pt>
                <c:pt idx="128">
                  <c:v>108.9484126984127</c:v>
                </c:pt>
                <c:pt idx="129">
                  <c:v>108.9484126984127</c:v>
                </c:pt>
                <c:pt idx="130">
                  <c:v>108.9484126984127</c:v>
                </c:pt>
                <c:pt idx="131">
                  <c:v>108.9484126984127</c:v>
                </c:pt>
                <c:pt idx="132">
                  <c:v>108.9484126984127</c:v>
                </c:pt>
                <c:pt idx="133">
                  <c:v>108.9484126984127</c:v>
                </c:pt>
                <c:pt idx="134">
                  <c:v>108.9484126984127</c:v>
                </c:pt>
                <c:pt idx="135">
                  <c:v>108.9484126984127</c:v>
                </c:pt>
                <c:pt idx="136">
                  <c:v>108.9484126984127</c:v>
                </c:pt>
                <c:pt idx="137">
                  <c:v>108.9484126984127</c:v>
                </c:pt>
                <c:pt idx="138">
                  <c:v>108.9484126984127</c:v>
                </c:pt>
                <c:pt idx="139">
                  <c:v>108.9484126984127</c:v>
                </c:pt>
                <c:pt idx="140">
                  <c:v>108.9484126984127</c:v>
                </c:pt>
                <c:pt idx="141">
                  <c:v>108.9484126984127</c:v>
                </c:pt>
                <c:pt idx="142">
                  <c:v>108.9484126984127</c:v>
                </c:pt>
                <c:pt idx="143">
                  <c:v>108.9484126984127</c:v>
                </c:pt>
                <c:pt idx="144">
                  <c:v>108.9484126984127</c:v>
                </c:pt>
                <c:pt idx="145">
                  <c:v>108.9484126984127</c:v>
                </c:pt>
                <c:pt idx="146">
                  <c:v>108.9484126984127</c:v>
                </c:pt>
                <c:pt idx="147">
                  <c:v>108.9484126984127</c:v>
                </c:pt>
                <c:pt idx="148">
                  <c:v>108.9484126984127</c:v>
                </c:pt>
                <c:pt idx="149">
                  <c:v>108.9484126984127</c:v>
                </c:pt>
                <c:pt idx="150">
                  <c:v>108.9484126984127</c:v>
                </c:pt>
                <c:pt idx="151">
                  <c:v>108.9484126984127</c:v>
                </c:pt>
                <c:pt idx="152">
                  <c:v>108.9484126984127</c:v>
                </c:pt>
                <c:pt idx="153">
                  <c:v>108.9484126984127</c:v>
                </c:pt>
                <c:pt idx="154">
                  <c:v>108.9484126984127</c:v>
                </c:pt>
                <c:pt idx="155">
                  <c:v>108.9484126984127</c:v>
                </c:pt>
                <c:pt idx="156">
                  <c:v>108.9484126984127</c:v>
                </c:pt>
                <c:pt idx="157">
                  <c:v>108.9484126984127</c:v>
                </c:pt>
                <c:pt idx="158">
                  <c:v>108.9484126984127</c:v>
                </c:pt>
                <c:pt idx="159">
                  <c:v>108.9484126984127</c:v>
                </c:pt>
                <c:pt idx="160">
                  <c:v>108.9484126984127</c:v>
                </c:pt>
                <c:pt idx="161">
                  <c:v>108.9484126984127</c:v>
                </c:pt>
                <c:pt idx="162">
                  <c:v>108.9484126984127</c:v>
                </c:pt>
                <c:pt idx="163">
                  <c:v>108.9484126984127</c:v>
                </c:pt>
                <c:pt idx="164">
                  <c:v>108.9484126984127</c:v>
                </c:pt>
                <c:pt idx="165">
                  <c:v>108.9484126984127</c:v>
                </c:pt>
                <c:pt idx="166">
                  <c:v>108.9484126984127</c:v>
                </c:pt>
                <c:pt idx="167">
                  <c:v>108.9484126984127</c:v>
                </c:pt>
                <c:pt idx="168">
                  <c:v>108.9484126984127</c:v>
                </c:pt>
                <c:pt idx="169">
                  <c:v>108.9484126984127</c:v>
                </c:pt>
                <c:pt idx="170">
                  <c:v>108.9484126984127</c:v>
                </c:pt>
                <c:pt idx="171">
                  <c:v>108.9484126984127</c:v>
                </c:pt>
                <c:pt idx="172">
                  <c:v>108.9484126984127</c:v>
                </c:pt>
                <c:pt idx="173">
                  <c:v>108.9484126984127</c:v>
                </c:pt>
                <c:pt idx="174">
                  <c:v>108.9484126984127</c:v>
                </c:pt>
                <c:pt idx="175">
                  <c:v>108.9484126984127</c:v>
                </c:pt>
                <c:pt idx="176">
                  <c:v>108.9484126984127</c:v>
                </c:pt>
                <c:pt idx="177">
                  <c:v>108.9484126984127</c:v>
                </c:pt>
                <c:pt idx="178">
                  <c:v>108.9484126984127</c:v>
                </c:pt>
                <c:pt idx="179">
                  <c:v>108.9484126984127</c:v>
                </c:pt>
                <c:pt idx="180">
                  <c:v>108.9484126984127</c:v>
                </c:pt>
                <c:pt idx="181">
                  <c:v>108.9484126984127</c:v>
                </c:pt>
                <c:pt idx="182">
                  <c:v>108.9484126984127</c:v>
                </c:pt>
                <c:pt idx="183">
                  <c:v>108.9484126984127</c:v>
                </c:pt>
                <c:pt idx="184">
                  <c:v>108.9484126984127</c:v>
                </c:pt>
                <c:pt idx="185">
                  <c:v>108.9484126984127</c:v>
                </c:pt>
                <c:pt idx="186">
                  <c:v>108.9484126984127</c:v>
                </c:pt>
                <c:pt idx="187">
                  <c:v>108.9484126984127</c:v>
                </c:pt>
                <c:pt idx="188">
                  <c:v>108.9484126984127</c:v>
                </c:pt>
                <c:pt idx="189">
                  <c:v>108.9484126984127</c:v>
                </c:pt>
                <c:pt idx="190">
                  <c:v>104.81984126984128</c:v>
                </c:pt>
                <c:pt idx="191">
                  <c:v>98.397619047619045</c:v>
                </c:pt>
                <c:pt idx="192">
                  <c:v>92.204761904761895</c:v>
                </c:pt>
                <c:pt idx="193">
                  <c:v>88.076190476190462</c:v>
                </c:pt>
                <c:pt idx="194">
                  <c:v>77.525396825396825</c:v>
                </c:pt>
                <c:pt idx="195">
                  <c:v>69.038888888888877</c:v>
                </c:pt>
                <c:pt idx="196">
                  <c:v>64.910317460317458</c:v>
                </c:pt>
                <c:pt idx="197">
                  <c:v>58.717460317460315</c:v>
                </c:pt>
                <c:pt idx="198">
                  <c:v>54.359523809523814</c:v>
                </c:pt>
                <c:pt idx="199">
                  <c:v>54.359523809523814</c:v>
                </c:pt>
                <c:pt idx="200">
                  <c:v>54.359523809523814</c:v>
                </c:pt>
                <c:pt idx="201">
                  <c:v>54.359523809523814</c:v>
                </c:pt>
                <c:pt idx="202">
                  <c:v>54.359523809523814</c:v>
                </c:pt>
                <c:pt idx="203">
                  <c:v>54.359523809523814</c:v>
                </c:pt>
                <c:pt idx="204">
                  <c:v>54.359523809523814</c:v>
                </c:pt>
                <c:pt idx="205">
                  <c:v>54.359523809523814</c:v>
                </c:pt>
                <c:pt idx="206">
                  <c:v>54.359523809523814</c:v>
                </c:pt>
                <c:pt idx="207">
                  <c:v>54.359523809523814</c:v>
                </c:pt>
                <c:pt idx="208">
                  <c:v>54.359523809523814</c:v>
                </c:pt>
                <c:pt idx="209">
                  <c:v>54.359523809523814</c:v>
                </c:pt>
                <c:pt idx="210">
                  <c:v>54.359523809523814</c:v>
                </c:pt>
                <c:pt idx="211">
                  <c:v>54.359523809523814</c:v>
                </c:pt>
                <c:pt idx="212">
                  <c:v>54.359523809523814</c:v>
                </c:pt>
                <c:pt idx="213">
                  <c:v>54.359523809523814</c:v>
                </c:pt>
                <c:pt idx="214">
                  <c:v>50.230952380952381</c:v>
                </c:pt>
                <c:pt idx="215">
                  <c:v>41.973809523809528</c:v>
                </c:pt>
                <c:pt idx="216">
                  <c:v>35.551587301587304</c:v>
                </c:pt>
                <c:pt idx="217">
                  <c:v>27.294444444444444</c:v>
                </c:pt>
                <c:pt idx="218">
                  <c:v>27.294444444444444</c:v>
                </c:pt>
                <c:pt idx="219">
                  <c:v>27.294444444444444</c:v>
                </c:pt>
                <c:pt idx="220">
                  <c:v>27.294444444444444</c:v>
                </c:pt>
                <c:pt idx="221">
                  <c:v>27.294444444444444</c:v>
                </c:pt>
                <c:pt idx="222">
                  <c:v>27.294444444444444</c:v>
                </c:pt>
                <c:pt idx="223">
                  <c:v>27.294444444444444</c:v>
                </c:pt>
                <c:pt idx="224">
                  <c:v>27.294444444444444</c:v>
                </c:pt>
                <c:pt idx="225">
                  <c:v>27.294444444444444</c:v>
                </c:pt>
                <c:pt idx="226">
                  <c:v>27.294444444444444</c:v>
                </c:pt>
                <c:pt idx="227">
                  <c:v>27.294444444444444</c:v>
                </c:pt>
                <c:pt idx="228">
                  <c:v>27.294444444444444</c:v>
                </c:pt>
                <c:pt idx="229">
                  <c:v>27.294444444444444</c:v>
                </c:pt>
                <c:pt idx="230">
                  <c:v>27.294444444444444</c:v>
                </c:pt>
                <c:pt idx="231">
                  <c:v>27.294444444444444</c:v>
                </c:pt>
                <c:pt idx="232">
                  <c:v>27.294444444444444</c:v>
                </c:pt>
                <c:pt idx="233">
                  <c:v>27.294444444444444</c:v>
                </c:pt>
                <c:pt idx="234">
                  <c:v>27.294444444444444</c:v>
                </c:pt>
                <c:pt idx="235">
                  <c:v>27.294444444444444</c:v>
                </c:pt>
                <c:pt idx="236">
                  <c:v>27.294444444444444</c:v>
                </c:pt>
                <c:pt idx="237">
                  <c:v>27.294444444444444</c:v>
                </c:pt>
                <c:pt idx="238">
                  <c:v>27.294444444444444</c:v>
                </c:pt>
                <c:pt idx="239">
                  <c:v>27.294444444444444</c:v>
                </c:pt>
                <c:pt idx="240">
                  <c:v>27.294444444444444</c:v>
                </c:pt>
                <c:pt idx="241">
                  <c:v>27.294444444444444</c:v>
                </c:pt>
                <c:pt idx="242">
                  <c:v>27.294444444444444</c:v>
                </c:pt>
                <c:pt idx="243">
                  <c:v>27.294444444444444</c:v>
                </c:pt>
                <c:pt idx="244">
                  <c:v>27.294444444444444</c:v>
                </c:pt>
                <c:pt idx="245">
                  <c:v>27.294444444444444</c:v>
                </c:pt>
                <c:pt idx="246">
                  <c:v>27.294444444444444</c:v>
                </c:pt>
                <c:pt idx="247">
                  <c:v>27.294444444444444</c:v>
                </c:pt>
                <c:pt idx="248">
                  <c:v>27.294444444444444</c:v>
                </c:pt>
                <c:pt idx="249">
                  <c:v>27.294444444444444</c:v>
                </c:pt>
                <c:pt idx="250">
                  <c:v>27.294444444444444</c:v>
                </c:pt>
                <c:pt idx="251">
                  <c:v>27.294444444444444</c:v>
                </c:pt>
                <c:pt idx="252">
                  <c:v>25.230158730158731</c:v>
                </c:pt>
                <c:pt idx="253">
                  <c:v>0</c:v>
                </c:pt>
              </c:numCache>
            </c:numRef>
          </c:cat>
          <c:val>
            <c:numRef>
              <c:f>'Vidéo Pont'!$I$2:$I$255</c:f>
              <c:numCache>
                <c:formatCode>General</c:formatCode>
                <c:ptCount val="254"/>
                <c:pt idx="0">
                  <c:v>0</c:v>
                </c:pt>
                <c:pt idx="1">
                  <c:v>31200</c:v>
                </c:pt>
                <c:pt idx="2">
                  <c:v>34000</c:v>
                </c:pt>
                <c:pt idx="3">
                  <c:v>41600</c:v>
                </c:pt>
                <c:pt idx="4">
                  <c:v>36000</c:v>
                </c:pt>
                <c:pt idx="5">
                  <c:v>36000</c:v>
                </c:pt>
                <c:pt idx="6">
                  <c:v>36800</c:v>
                </c:pt>
                <c:pt idx="7">
                  <c:v>36400</c:v>
                </c:pt>
                <c:pt idx="8">
                  <c:v>36400</c:v>
                </c:pt>
                <c:pt idx="9">
                  <c:v>36000</c:v>
                </c:pt>
                <c:pt idx="10">
                  <c:v>36800</c:v>
                </c:pt>
                <c:pt idx="11">
                  <c:v>36800</c:v>
                </c:pt>
                <c:pt idx="12">
                  <c:v>36400</c:v>
                </c:pt>
                <c:pt idx="13">
                  <c:v>37600</c:v>
                </c:pt>
                <c:pt idx="14">
                  <c:v>39600</c:v>
                </c:pt>
                <c:pt idx="15">
                  <c:v>41600</c:v>
                </c:pt>
                <c:pt idx="16">
                  <c:v>43600</c:v>
                </c:pt>
                <c:pt idx="17">
                  <c:v>46400</c:v>
                </c:pt>
                <c:pt idx="18">
                  <c:v>48800</c:v>
                </c:pt>
                <c:pt idx="19">
                  <c:v>50800</c:v>
                </c:pt>
                <c:pt idx="20">
                  <c:v>52000</c:v>
                </c:pt>
                <c:pt idx="21">
                  <c:v>50000</c:v>
                </c:pt>
                <c:pt idx="22">
                  <c:v>51200</c:v>
                </c:pt>
                <c:pt idx="23">
                  <c:v>51200</c:v>
                </c:pt>
                <c:pt idx="24">
                  <c:v>51200</c:v>
                </c:pt>
                <c:pt idx="25">
                  <c:v>50800</c:v>
                </c:pt>
                <c:pt idx="26">
                  <c:v>51600</c:v>
                </c:pt>
                <c:pt idx="27">
                  <c:v>50800</c:v>
                </c:pt>
                <c:pt idx="28">
                  <c:v>51600</c:v>
                </c:pt>
                <c:pt idx="29">
                  <c:v>51200</c:v>
                </c:pt>
                <c:pt idx="30">
                  <c:v>51200</c:v>
                </c:pt>
                <c:pt idx="31">
                  <c:v>51600</c:v>
                </c:pt>
                <c:pt idx="32">
                  <c:v>51200</c:v>
                </c:pt>
                <c:pt idx="33">
                  <c:v>53200</c:v>
                </c:pt>
                <c:pt idx="34">
                  <c:v>54800</c:v>
                </c:pt>
                <c:pt idx="35">
                  <c:v>54400</c:v>
                </c:pt>
                <c:pt idx="36">
                  <c:v>54000</c:v>
                </c:pt>
                <c:pt idx="37">
                  <c:v>55200</c:v>
                </c:pt>
                <c:pt idx="38">
                  <c:v>54800</c:v>
                </c:pt>
                <c:pt idx="39">
                  <c:v>54800</c:v>
                </c:pt>
                <c:pt idx="40">
                  <c:v>55200</c:v>
                </c:pt>
                <c:pt idx="41">
                  <c:v>54800</c:v>
                </c:pt>
                <c:pt idx="42">
                  <c:v>55200</c:v>
                </c:pt>
                <c:pt idx="43">
                  <c:v>55600</c:v>
                </c:pt>
                <c:pt idx="44">
                  <c:v>55600</c:v>
                </c:pt>
                <c:pt idx="45">
                  <c:v>56000</c:v>
                </c:pt>
                <c:pt idx="46">
                  <c:v>56400</c:v>
                </c:pt>
                <c:pt idx="47">
                  <c:v>55600</c:v>
                </c:pt>
                <c:pt idx="48">
                  <c:v>56400</c:v>
                </c:pt>
                <c:pt idx="49">
                  <c:v>56400</c:v>
                </c:pt>
                <c:pt idx="50">
                  <c:v>56400</c:v>
                </c:pt>
                <c:pt idx="51">
                  <c:v>56800</c:v>
                </c:pt>
                <c:pt idx="52">
                  <c:v>56800</c:v>
                </c:pt>
                <c:pt idx="53">
                  <c:v>56400</c:v>
                </c:pt>
                <c:pt idx="54">
                  <c:v>55200</c:v>
                </c:pt>
                <c:pt idx="55">
                  <c:v>55200</c:v>
                </c:pt>
                <c:pt idx="56">
                  <c:v>54800</c:v>
                </c:pt>
                <c:pt idx="57">
                  <c:v>53600</c:v>
                </c:pt>
                <c:pt idx="58">
                  <c:v>53200</c:v>
                </c:pt>
                <c:pt idx="59">
                  <c:v>53600</c:v>
                </c:pt>
                <c:pt idx="60">
                  <c:v>53600</c:v>
                </c:pt>
                <c:pt idx="61">
                  <c:v>53200</c:v>
                </c:pt>
                <c:pt idx="62">
                  <c:v>53200</c:v>
                </c:pt>
                <c:pt idx="63">
                  <c:v>52800</c:v>
                </c:pt>
                <c:pt idx="64">
                  <c:v>52800</c:v>
                </c:pt>
                <c:pt idx="65">
                  <c:v>53200</c:v>
                </c:pt>
                <c:pt idx="66">
                  <c:v>52800</c:v>
                </c:pt>
                <c:pt idx="67">
                  <c:v>52800</c:v>
                </c:pt>
                <c:pt idx="68">
                  <c:v>52800</c:v>
                </c:pt>
                <c:pt idx="69">
                  <c:v>52400</c:v>
                </c:pt>
                <c:pt idx="70">
                  <c:v>52800</c:v>
                </c:pt>
                <c:pt idx="71">
                  <c:v>52400</c:v>
                </c:pt>
                <c:pt idx="72">
                  <c:v>52400</c:v>
                </c:pt>
                <c:pt idx="73">
                  <c:v>52400</c:v>
                </c:pt>
                <c:pt idx="74">
                  <c:v>52400</c:v>
                </c:pt>
                <c:pt idx="75">
                  <c:v>52400</c:v>
                </c:pt>
                <c:pt idx="76">
                  <c:v>52400</c:v>
                </c:pt>
                <c:pt idx="77">
                  <c:v>52400</c:v>
                </c:pt>
                <c:pt idx="78">
                  <c:v>52400</c:v>
                </c:pt>
                <c:pt idx="79">
                  <c:v>52400</c:v>
                </c:pt>
                <c:pt idx="80">
                  <c:v>52400</c:v>
                </c:pt>
                <c:pt idx="81">
                  <c:v>52400</c:v>
                </c:pt>
                <c:pt idx="82">
                  <c:v>52400</c:v>
                </c:pt>
                <c:pt idx="83">
                  <c:v>52400</c:v>
                </c:pt>
                <c:pt idx="84">
                  <c:v>52400</c:v>
                </c:pt>
                <c:pt idx="85">
                  <c:v>52400</c:v>
                </c:pt>
                <c:pt idx="86">
                  <c:v>52400</c:v>
                </c:pt>
                <c:pt idx="87">
                  <c:v>52400</c:v>
                </c:pt>
                <c:pt idx="88">
                  <c:v>52400</c:v>
                </c:pt>
                <c:pt idx="89">
                  <c:v>50000</c:v>
                </c:pt>
                <c:pt idx="90">
                  <c:v>50000</c:v>
                </c:pt>
                <c:pt idx="91">
                  <c:v>50000</c:v>
                </c:pt>
                <c:pt idx="92">
                  <c:v>50000</c:v>
                </c:pt>
                <c:pt idx="93">
                  <c:v>50000</c:v>
                </c:pt>
                <c:pt idx="94">
                  <c:v>50000</c:v>
                </c:pt>
                <c:pt idx="95">
                  <c:v>50000</c:v>
                </c:pt>
                <c:pt idx="96">
                  <c:v>50000</c:v>
                </c:pt>
                <c:pt idx="97">
                  <c:v>50000</c:v>
                </c:pt>
                <c:pt idx="98">
                  <c:v>50000</c:v>
                </c:pt>
                <c:pt idx="99">
                  <c:v>50000</c:v>
                </c:pt>
                <c:pt idx="100">
                  <c:v>50000</c:v>
                </c:pt>
                <c:pt idx="101">
                  <c:v>50000</c:v>
                </c:pt>
                <c:pt idx="102">
                  <c:v>50000</c:v>
                </c:pt>
                <c:pt idx="103">
                  <c:v>50000</c:v>
                </c:pt>
                <c:pt idx="104">
                  <c:v>50000</c:v>
                </c:pt>
                <c:pt idx="105">
                  <c:v>50000</c:v>
                </c:pt>
                <c:pt idx="106">
                  <c:v>50000</c:v>
                </c:pt>
                <c:pt idx="107">
                  <c:v>50000</c:v>
                </c:pt>
                <c:pt idx="108">
                  <c:v>46000</c:v>
                </c:pt>
                <c:pt idx="109">
                  <c:v>46000</c:v>
                </c:pt>
                <c:pt idx="110">
                  <c:v>46000</c:v>
                </c:pt>
                <c:pt idx="111">
                  <c:v>45600</c:v>
                </c:pt>
                <c:pt idx="112">
                  <c:v>45600</c:v>
                </c:pt>
                <c:pt idx="113">
                  <c:v>45600</c:v>
                </c:pt>
                <c:pt idx="114">
                  <c:v>45200</c:v>
                </c:pt>
                <c:pt idx="115">
                  <c:v>44800</c:v>
                </c:pt>
                <c:pt idx="116">
                  <c:v>44400</c:v>
                </c:pt>
                <c:pt idx="117">
                  <c:v>44400</c:v>
                </c:pt>
                <c:pt idx="118">
                  <c:v>44000</c:v>
                </c:pt>
                <c:pt idx="119">
                  <c:v>43600</c:v>
                </c:pt>
                <c:pt idx="120">
                  <c:v>44000</c:v>
                </c:pt>
                <c:pt idx="121">
                  <c:v>43600</c:v>
                </c:pt>
                <c:pt idx="122">
                  <c:v>43200</c:v>
                </c:pt>
                <c:pt idx="123">
                  <c:v>43200</c:v>
                </c:pt>
                <c:pt idx="124">
                  <c:v>43200</c:v>
                </c:pt>
                <c:pt idx="125">
                  <c:v>42800</c:v>
                </c:pt>
                <c:pt idx="126">
                  <c:v>42400</c:v>
                </c:pt>
                <c:pt idx="127">
                  <c:v>42400</c:v>
                </c:pt>
                <c:pt idx="128">
                  <c:v>42400</c:v>
                </c:pt>
                <c:pt idx="129">
                  <c:v>42400</c:v>
                </c:pt>
                <c:pt idx="130">
                  <c:v>42400</c:v>
                </c:pt>
                <c:pt idx="131">
                  <c:v>41600</c:v>
                </c:pt>
                <c:pt idx="132">
                  <c:v>41200</c:v>
                </c:pt>
                <c:pt idx="133">
                  <c:v>41200</c:v>
                </c:pt>
                <c:pt idx="134">
                  <c:v>41200</c:v>
                </c:pt>
                <c:pt idx="135">
                  <c:v>41200</c:v>
                </c:pt>
                <c:pt idx="136">
                  <c:v>40800</c:v>
                </c:pt>
                <c:pt idx="137">
                  <c:v>40800</c:v>
                </c:pt>
                <c:pt idx="138">
                  <c:v>40800</c:v>
                </c:pt>
                <c:pt idx="139">
                  <c:v>40800</c:v>
                </c:pt>
                <c:pt idx="140">
                  <c:v>40400</c:v>
                </c:pt>
                <c:pt idx="141">
                  <c:v>40400</c:v>
                </c:pt>
                <c:pt idx="142">
                  <c:v>40400</c:v>
                </c:pt>
                <c:pt idx="143">
                  <c:v>40400</c:v>
                </c:pt>
                <c:pt idx="144">
                  <c:v>40000</c:v>
                </c:pt>
                <c:pt idx="145">
                  <c:v>39600</c:v>
                </c:pt>
                <c:pt idx="146">
                  <c:v>39200</c:v>
                </c:pt>
                <c:pt idx="147">
                  <c:v>39200</c:v>
                </c:pt>
                <c:pt idx="148">
                  <c:v>39200</c:v>
                </c:pt>
                <c:pt idx="149">
                  <c:v>39200</c:v>
                </c:pt>
                <c:pt idx="150">
                  <c:v>39200</c:v>
                </c:pt>
                <c:pt idx="151">
                  <c:v>38800</c:v>
                </c:pt>
                <c:pt idx="152">
                  <c:v>38800</c:v>
                </c:pt>
                <c:pt idx="153">
                  <c:v>38800</c:v>
                </c:pt>
                <c:pt idx="154">
                  <c:v>38800</c:v>
                </c:pt>
                <c:pt idx="155">
                  <c:v>38800</c:v>
                </c:pt>
                <c:pt idx="156">
                  <c:v>38800</c:v>
                </c:pt>
                <c:pt idx="157">
                  <c:v>38800</c:v>
                </c:pt>
                <c:pt idx="158">
                  <c:v>38000</c:v>
                </c:pt>
                <c:pt idx="159">
                  <c:v>38000</c:v>
                </c:pt>
                <c:pt idx="160">
                  <c:v>37600</c:v>
                </c:pt>
                <c:pt idx="161">
                  <c:v>37600</c:v>
                </c:pt>
                <c:pt idx="162">
                  <c:v>37600</c:v>
                </c:pt>
                <c:pt idx="163">
                  <c:v>37600</c:v>
                </c:pt>
                <c:pt idx="164">
                  <c:v>37200</c:v>
                </c:pt>
                <c:pt idx="165">
                  <c:v>37200</c:v>
                </c:pt>
                <c:pt idx="166">
                  <c:v>37600</c:v>
                </c:pt>
                <c:pt idx="167">
                  <c:v>37600</c:v>
                </c:pt>
                <c:pt idx="168">
                  <c:v>37200</c:v>
                </c:pt>
                <c:pt idx="169">
                  <c:v>37200</c:v>
                </c:pt>
                <c:pt idx="170">
                  <c:v>37200</c:v>
                </c:pt>
                <c:pt idx="171">
                  <c:v>37200</c:v>
                </c:pt>
                <c:pt idx="172">
                  <c:v>36400</c:v>
                </c:pt>
                <c:pt idx="173">
                  <c:v>36400</c:v>
                </c:pt>
                <c:pt idx="174">
                  <c:v>36400</c:v>
                </c:pt>
                <c:pt idx="175">
                  <c:v>36400</c:v>
                </c:pt>
                <c:pt idx="176">
                  <c:v>36400</c:v>
                </c:pt>
                <c:pt idx="177">
                  <c:v>36000</c:v>
                </c:pt>
                <c:pt idx="178">
                  <c:v>36000</c:v>
                </c:pt>
                <c:pt idx="179">
                  <c:v>36000</c:v>
                </c:pt>
                <c:pt idx="180">
                  <c:v>36000</c:v>
                </c:pt>
                <c:pt idx="181">
                  <c:v>36000</c:v>
                </c:pt>
                <c:pt idx="182">
                  <c:v>35600</c:v>
                </c:pt>
                <c:pt idx="183">
                  <c:v>35600</c:v>
                </c:pt>
                <c:pt idx="184">
                  <c:v>35600</c:v>
                </c:pt>
                <c:pt idx="185">
                  <c:v>35600</c:v>
                </c:pt>
                <c:pt idx="186">
                  <c:v>35200</c:v>
                </c:pt>
                <c:pt idx="187">
                  <c:v>35200</c:v>
                </c:pt>
                <c:pt idx="188">
                  <c:v>35200</c:v>
                </c:pt>
                <c:pt idx="189">
                  <c:v>35200</c:v>
                </c:pt>
                <c:pt idx="190">
                  <c:v>35200</c:v>
                </c:pt>
                <c:pt idx="191">
                  <c:v>36800</c:v>
                </c:pt>
                <c:pt idx="192">
                  <c:v>36000</c:v>
                </c:pt>
                <c:pt idx="193">
                  <c:v>36000</c:v>
                </c:pt>
                <c:pt idx="194">
                  <c:v>35600</c:v>
                </c:pt>
                <c:pt idx="195">
                  <c:v>35200</c:v>
                </c:pt>
                <c:pt idx="196">
                  <c:v>35200</c:v>
                </c:pt>
                <c:pt idx="197">
                  <c:v>34800</c:v>
                </c:pt>
                <c:pt idx="198">
                  <c:v>35200</c:v>
                </c:pt>
                <c:pt idx="199">
                  <c:v>36800</c:v>
                </c:pt>
                <c:pt idx="200">
                  <c:v>36800</c:v>
                </c:pt>
                <c:pt idx="201">
                  <c:v>36800</c:v>
                </c:pt>
                <c:pt idx="202">
                  <c:v>36800</c:v>
                </c:pt>
                <c:pt idx="203">
                  <c:v>36800</c:v>
                </c:pt>
                <c:pt idx="204">
                  <c:v>36800</c:v>
                </c:pt>
                <c:pt idx="205">
                  <c:v>36800</c:v>
                </c:pt>
                <c:pt idx="206">
                  <c:v>36800</c:v>
                </c:pt>
                <c:pt idx="207">
                  <c:v>36800</c:v>
                </c:pt>
                <c:pt idx="208">
                  <c:v>36800</c:v>
                </c:pt>
                <c:pt idx="209">
                  <c:v>36800</c:v>
                </c:pt>
                <c:pt idx="210">
                  <c:v>36800</c:v>
                </c:pt>
                <c:pt idx="211">
                  <c:v>36800</c:v>
                </c:pt>
                <c:pt idx="212">
                  <c:v>36800</c:v>
                </c:pt>
                <c:pt idx="213">
                  <c:v>36800</c:v>
                </c:pt>
                <c:pt idx="214">
                  <c:v>35600</c:v>
                </c:pt>
                <c:pt idx="215">
                  <c:v>34800</c:v>
                </c:pt>
                <c:pt idx="216">
                  <c:v>34400</c:v>
                </c:pt>
                <c:pt idx="217">
                  <c:v>34400</c:v>
                </c:pt>
                <c:pt idx="218">
                  <c:v>36000</c:v>
                </c:pt>
                <c:pt idx="219">
                  <c:v>36400</c:v>
                </c:pt>
                <c:pt idx="220">
                  <c:v>36400</c:v>
                </c:pt>
                <c:pt idx="221">
                  <c:v>36400</c:v>
                </c:pt>
                <c:pt idx="222">
                  <c:v>36000</c:v>
                </c:pt>
                <c:pt idx="223">
                  <c:v>36400</c:v>
                </c:pt>
                <c:pt idx="224">
                  <c:v>36400</c:v>
                </c:pt>
                <c:pt idx="225">
                  <c:v>36400</c:v>
                </c:pt>
                <c:pt idx="226">
                  <c:v>36400</c:v>
                </c:pt>
                <c:pt idx="227">
                  <c:v>36400</c:v>
                </c:pt>
                <c:pt idx="228">
                  <c:v>36400</c:v>
                </c:pt>
                <c:pt idx="229">
                  <c:v>36400</c:v>
                </c:pt>
                <c:pt idx="230">
                  <c:v>36400</c:v>
                </c:pt>
                <c:pt idx="231">
                  <c:v>36400</c:v>
                </c:pt>
                <c:pt idx="232">
                  <c:v>36400</c:v>
                </c:pt>
                <c:pt idx="233">
                  <c:v>36400</c:v>
                </c:pt>
                <c:pt idx="234">
                  <c:v>36400</c:v>
                </c:pt>
                <c:pt idx="235">
                  <c:v>36400</c:v>
                </c:pt>
                <c:pt idx="236">
                  <c:v>36400</c:v>
                </c:pt>
                <c:pt idx="237">
                  <c:v>36400</c:v>
                </c:pt>
                <c:pt idx="238">
                  <c:v>36400</c:v>
                </c:pt>
                <c:pt idx="239">
                  <c:v>36400</c:v>
                </c:pt>
                <c:pt idx="240">
                  <c:v>36400</c:v>
                </c:pt>
                <c:pt idx="241">
                  <c:v>36400</c:v>
                </c:pt>
                <c:pt idx="242">
                  <c:v>36400</c:v>
                </c:pt>
                <c:pt idx="243">
                  <c:v>36000</c:v>
                </c:pt>
                <c:pt idx="244">
                  <c:v>36000</c:v>
                </c:pt>
                <c:pt idx="245">
                  <c:v>36000</c:v>
                </c:pt>
                <c:pt idx="246">
                  <c:v>36000</c:v>
                </c:pt>
                <c:pt idx="247">
                  <c:v>36400</c:v>
                </c:pt>
                <c:pt idx="248">
                  <c:v>36000</c:v>
                </c:pt>
                <c:pt idx="249">
                  <c:v>36000</c:v>
                </c:pt>
                <c:pt idx="250">
                  <c:v>36400</c:v>
                </c:pt>
                <c:pt idx="251">
                  <c:v>36400</c:v>
                </c:pt>
                <c:pt idx="252">
                  <c:v>36400</c:v>
                </c:pt>
                <c:pt idx="253">
                  <c:v>0</c:v>
                </c:pt>
              </c:numCache>
            </c:numRef>
          </c:val>
        </c:ser>
        <c:marker val="1"/>
        <c:axId val="126879232"/>
        <c:axId val="127017344"/>
      </c:lineChart>
      <c:catAx>
        <c:axId val="126879232"/>
        <c:scaling>
          <c:orientation val="minMax"/>
        </c:scaling>
        <c:axPos val="b"/>
        <c:numFmt formatCode="General" sourceLinked="1"/>
        <c:tickLblPos val="nextTo"/>
        <c:crossAx val="127017344"/>
        <c:crosses val="autoZero"/>
        <c:auto val="1"/>
        <c:lblAlgn val="ctr"/>
        <c:lblOffset val="100"/>
      </c:catAx>
      <c:valAx>
        <c:axId val="127017344"/>
        <c:scaling>
          <c:orientation val="minMax"/>
        </c:scaling>
        <c:axPos val="l"/>
        <c:majorGridlines/>
        <c:numFmt formatCode="General" sourceLinked="1"/>
        <c:tickLblPos val="nextTo"/>
        <c:crossAx val="126879232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9525</xdr:rowOff>
    </xdr:from>
    <xdr:to>
      <xdr:col>8</xdr:col>
      <xdr:colOff>714375</xdr:colOff>
      <xdr:row>26</xdr:row>
      <xdr:rowOff>114300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2</xdr:row>
      <xdr:rowOff>171450</xdr:rowOff>
    </xdr:from>
    <xdr:to>
      <xdr:col>18</xdr:col>
      <xdr:colOff>257175</xdr:colOff>
      <xdr:row>26</xdr:row>
      <xdr:rowOff>9525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5"/>
  <sheetViews>
    <sheetView workbookViewId="0">
      <selection activeCell="I5" sqref="I5"/>
    </sheetView>
  </sheetViews>
  <sheetFormatPr baseColWidth="10" defaultRowHeight="15"/>
  <cols>
    <col min="2" max="2" width="13.140625" customWidth="1"/>
    <col min="3" max="3" width="16.85546875" customWidth="1"/>
    <col min="4" max="4" width="20.5703125" customWidth="1"/>
    <col min="5" max="5" width="17.7109375" customWidth="1"/>
    <col min="6" max="6" width="22.5703125" customWidth="1"/>
    <col min="7" max="7" width="19.28515625" customWidth="1"/>
    <col min="8" max="8" width="21" customWidth="1"/>
    <col min="9" max="9" width="28.140625" customWidth="1"/>
    <col min="11" max="11" width="24.7109375" customWidth="1"/>
  </cols>
  <sheetData>
    <row r="1" spans="1:12">
      <c r="A1" s="1" t="s">
        <v>8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2</v>
      </c>
      <c r="G1" s="1" t="s">
        <v>1</v>
      </c>
      <c r="H1" s="1" t="s">
        <v>6</v>
      </c>
      <c r="I1" s="1" t="s">
        <v>7</v>
      </c>
      <c r="J1" s="1" t="s">
        <v>9</v>
      </c>
      <c r="K1" s="1"/>
    </row>
    <row r="2" spans="1:12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f>D2/(0.84*60)</f>
        <v>0</v>
      </c>
      <c r="G2" s="1">
        <f>F2*1156</f>
        <v>0</v>
      </c>
      <c r="H2" s="1">
        <f>2000*C2/100*G2</f>
        <v>0</v>
      </c>
      <c r="I2" s="1">
        <f>B2*400</f>
        <v>0</v>
      </c>
      <c r="J2" s="1">
        <f>C2*1240/100</f>
        <v>0</v>
      </c>
      <c r="K2" s="1"/>
    </row>
    <row r="3" spans="1:12">
      <c r="A3" s="1">
        <v>1</v>
      </c>
      <c r="B3" s="1">
        <v>78</v>
      </c>
      <c r="C3" s="1">
        <v>0</v>
      </c>
      <c r="D3" s="1">
        <v>0.02</v>
      </c>
      <c r="E3" s="1">
        <v>0</v>
      </c>
      <c r="F3" s="1">
        <f t="shared" ref="F3:F66" si="0">D3/(0.84*60)</f>
        <v>3.9682539682539683E-4</v>
      </c>
      <c r="G3" s="1">
        <f t="shared" ref="G3:G66" si="1">F3*1156</f>
        <v>0.45873015873015871</v>
      </c>
      <c r="H3" s="1">
        <f t="shared" ref="H3:H66" si="2">1240*C3/100*G3</f>
        <v>0</v>
      </c>
      <c r="I3" s="1">
        <f t="shared" ref="I3:I66" si="3">B3*400</f>
        <v>31200</v>
      </c>
      <c r="J3" s="1">
        <f t="shared" ref="J3:J66" si="4">C3*1240/100</f>
        <v>0</v>
      </c>
      <c r="K3" s="1" t="s">
        <v>12</v>
      </c>
    </row>
    <row r="4" spans="1:12">
      <c r="A4" s="1">
        <v>2</v>
      </c>
      <c r="B4" s="1">
        <v>85</v>
      </c>
      <c r="C4" s="1">
        <v>4</v>
      </c>
      <c r="D4" s="1">
        <v>0.02</v>
      </c>
      <c r="E4" s="1">
        <v>0</v>
      </c>
      <c r="F4" s="1">
        <f t="shared" si="0"/>
        <v>3.9682539682539683E-4</v>
      </c>
      <c r="G4" s="1">
        <f t="shared" si="1"/>
        <v>0.45873015873015871</v>
      </c>
      <c r="H4" s="1">
        <f t="shared" si="2"/>
        <v>22.753015873015872</v>
      </c>
      <c r="I4" s="1">
        <f t="shared" si="3"/>
        <v>34000</v>
      </c>
      <c r="J4" s="1">
        <f t="shared" si="4"/>
        <v>49.6</v>
      </c>
      <c r="K4" s="1" t="s">
        <v>10</v>
      </c>
      <c r="L4" s="1">
        <f>AVERAGE(H3:H254)</f>
        <v>26363.138485764612</v>
      </c>
    </row>
    <row r="5" spans="1:12">
      <c r="A5" s="1">
        <v>3</v>
      </c>
      <c r="B5" s="1">
        <v>104</v>
      </c>
      <c r="C5" s="1">
        <v>11</v>
      </c>
      <c r="D5" s="1">
        <v>0.02</v>
      </c>
      <c r="E5" s="1">
        <v>0</v>
      </c>
      <c r="F5" s="1">
        <f t="shared" si="0"/>
        <v>3.9682539682539683E-4</v>
      </c>
      <c r="G5" s="1">
        <f t="shared" si="1"/>
        <v>0.45873015873015871</v>
      </c>
      <c r="H5" s="1">
        <f t="shared" si="2"/>
        <v>62.570793650793654</v>
      </c>
      <c r="I5" s="1">
        <f t="shared" si="3"/>
        <v>41600</v>
      </c>
      <c r="J5" s="1">
        <f t="shared" si="4"/>
        <v>136.4</v>
      </c>
      <c r="K5" s="1" t="s">
        <v>11</v>
      </c>
      <c r="L5" s="1">
        <f>AVERAGE(I3:I254)</f>
        <v>43325.396825396827</v>
      </c>
    </row>
    <row r="6" spans="1:12">
      <c r="A6" s="1">
        <v>4</v>
      </c>
      <c r="B6" s="1">
        <v>90</v>
      </c>
      <c r="C6" s="1">
        <v>3</v>
      </c>
      <c r="D6" s="1">
        <v>0.02</v>
      </c>
      <c r="E6" s="1">
        <v>0</v>
      </c>
      <c r="F6" s="1">
        <f t="shared" si="0"/>
        <v>3.9682539682539683E-4</v>
      </c>
      <c r="G6" s="1">
        <f t="shared" si="1"/>
        <v>0.45873015873015871</v>
      </c>
      <c r="H6" s="1">
        <f t="shared" si="2"/>
        <v>17.064761904761905</v>
      </c>
      <c r="I6" s="1">
        <f t="shared" si="3"/>
        <v>36000</v>
      </c>
      <c r="J6" s="1">
        <f t="shared" si="4"/>
        <v>37.200000000000003</v>
      </c>
      <c r="K6" s="1" t="s">
        <v>13</v>
      </c>
    </row>
    <row r="7" spans="1:12">
      <c r="A7" s="1">
        <v>5</v>
      </c>
      <c r="B7" s="1">
        <v>90</v>
      </c>
      <c r="C7" s="1">
        <v>3</v>
      </c>
      <c r="D7" s="1">
        <v>0.02</v>
      </c>
      <c r="E7" s="1">
        <v>0</v>
      </c>
      <c r="F7" s="1">
        <f t="shared" si="0"/>
        <v>3.9682539682539683E-4</v>
      </c>
      <c r="G7" s="1">
        <f t="shared" si="1"/>
        <v>0.45873015873015871</v>
      </c>
      <c r="H7" s="1">
        <f t="shared" si="2"/>
        <v>17.064761904761905</v>
      </c>
      <c r="I7" s="1">
        <f t="shared" si="3"/>
        <v>36000</v>
      </c>
      <c r="J7" s="1">
        <f t="shared" si="4"/>
        <v>37.200000000000003</v>
      </c>
      <c r="K7" s="1" t="s">
        <v>10</v>
      </c>
      <c r="L7" s="1">
        <f>MEDIAN(H3:H254)</f>
        <v>25668.246031746032</v>
      </c>
    </row>
    <row r="8" spans="1:12">
      <c r="A8" s="1">
        <v>6</v>
      </c>
      <c r="B8" s="1">
        <v>92</v>
      </c>
      <c r="C8" s="1">
        <v>2</v>
      </c>
      <c r="D8" s="1">
        <v>0.02</v>
      </c>
      <c r="E8" s="1">
        <v>0</v>
      </c>
      <c r="F8" s="1">
        <f t="shared" si="0"/>
        <v>3.9682539682539683E-4</v>
      </c>
      <c r="G8" s="1">
        <f t="shared" si="1"/>
        <v>0.45873015873015871</v>
      </c>
      <c r="H8" s="1">
        <f t="shared" si="2"/>
        <v>11.376507936507936</v>
      </c>
      <c r="I8" s="1">
        <f t="shared" si="3"/>
        <v>36800</v>
      </c>
      <c r="J8" s="1">
        <f t="shared" si="4"/>
        <v>24.8</v>
      </c>
      <c r="K8" s="1" t="s">
        <v>11</v>
      </c>
      <c r="L8" s="1">
        <f>MEDIAN(I3:I254)</f>
        <v>40600</v>
      </c>
    </row>
    <row r="9" spans="1:12">
      <c r="A9" s="1">
        <v>7</v>
      </c>
      <c r="B9" s="1">
        <v>91</v>
      </c>
      <c r="C9" s="1">
        <v>2</v>
      </c>
      <c r="D9" s="1">
        <v>0.02</v>
      </c>
      <c r="E9" s="1">
        <v>0</v>
      </c>
      <c r="F9" s="1">
        <f t="shared" si="0"/>
        <v>3.9682539682539683E-4</v>
      </c>
      <c r="G9" s="1">
        <f t="shared" si="1"/>
        <v>0.45873015873015871</v>
      </c>
      <c r="H9" s="1">
        <f t="shared" si="2"/>
        <v>11.376507936507936</v>
      </c>
      <c r="I9" s="1">
        <f t="shared" si="3"/>
        <v>36400</v>
      </c>
      <c r="J9" s="1">
        <f t="shared" si="4"/>
        <v>24.8</v>
      </c>
      <c r="K9" s="1"/>
    </row>
    <row r="10" spans="1:12">
      <c r="A10" s="1">
        <v>8</v>
      </c>
      <c r="B10" s="1">
        <v>91</v>
      </c>
      <c r="C10" s="1">
        <v>2</v>
      </c>
      <c r="D10" s="1">
        <v>0.02</v>
      </c>
      <c r="E10" s="1">
        <v>0</v>
      </c>
      <c r="F10" s="1">
        <f t="shared" si="0"/>
        <v>3.9682539682539683E-4</v>
      </c>
      <c r="G10" s="1">
        <f t="shared" si="1"/>
        <v>0.45873015873015871</v>
      </c>
      <c r="H10" s="1">
        <f t="shared" si="2"/>
        <v>11.376507936507936</v>
      </c>
      <c r="I10" s="1">
        <f t="shared" si="3"/>
        <v>36400</v>
      </c>
      <c r="J10" s="1">
        <f t="shared" si="4"/>
        <v>24.8</v>
      </c>
      <c r="K10" s="1"/>
    </row>
    <row r="11" spans="1:12">
      <c r="A11" s="1">
        <v>9</v>
      </c>
      <c r="B11" s="1">
        <v>90</v>
      </c>
      <c r="C11" s="1">
        <v>2</v>
      </c>
      <c r="D11" s="1">
        <v>0.02</v>
      </c>
      <c r="E11" s="1">
        <v>0</v>
      </c>
      <c r="F11" s="1">
        <f t="shared" si="0"/>
        <v>3.9682539682539683E-4</v>
      </c>
      <c r="G11" s="1">
        <f t="shared" si="1"/>
        <v>0.45873015873015871</v>
      </c>
      <c r="H11" s="1">
        <f t="shared" si="2"/>
        <v>11.376507936507936</v>
      </c>
      <c r="I11" s="1">
        <f t="shared" si="3"/>
        <v>36000</v>
      </c>
      <c r="J11" s="1">
        <f t="shared" si="4"/>
        <v>24.8</v>
      </c>
      <c r="K11" s="1"/>
    </row>
    <row r="12" spans="1:12">
      <c r="A12" s="1">
        <v>10</v>
      </c>
      <c r="B12" s="1">
        <v>92</v>
      </c>
      <c r="C12" s="1">
        <v>2</v>
      </c>
      <c r="D12" s="1">
        <v>0.02</v>
      </c>
      <c r="E12" s="1">
        <v>0</v>
      </c>
      <c r="F12" s="1">
        <f t="shared" si="0"/>
        <v>3.9682539682539683E-4</v>
      </c>
      <c r="G12" s="1">
        <f t="shared" si="1"/>
        <v>0.45873015873015871</v>
      </c>
      <c r="H12" s="1">
        <f t="shared" si="2"/>
        <v>11.376507936507936</v>
      </c>
      <c r="I12" s="1">
        <f t="shared" si="3"/>
        <v>36800</v>
      </c>
      <c r="J12" s="1">
        <f t="shared" si="4"/>
        <v>24.8</v>
      </c>
      <c r="K12" s="1"/>
    </row>
    <row r="13" spans="1:12">
      <c r="A13" s="1">
        <v>11</v>
      </c>
      <c r="B13" s="1">
        <v>92</v>
      </c>
      <c r="C13" s="1">
        <v>3</v>
      </c>
      <c r="D13" s="1">
        <v>0.11</v>
      </c>
      <c r="E13" s="1">
        <v>0</v>
      </c>
      <c r="F13" s="1">
        <f t="shared" si="0"/>
        <v>2.1825396825396826E-3</v>
      </c>
      <c r="G13" s="1">
        <f t="shared" si="1"/>
        <v>2.5230158730158729</v>
      </c>
      <c r="H13" s="1">
        <f t="shared" si="2"/>
        <v>93.856190476190477</v>
      </c>
      <c r="I13" s="1">
        <f t="shared" si="3"/>
        <v>36800</v>
      </c>
      <c r="J13" s="1">
        <f t="shared" si="4"/>
        <v>37.200000000000003</v>
      </c>
      <c r="K13" s="1"/>
    </row>
    <row r="14" spans="1:12">
      <c r="A14" s="1">
        <v>12</v>
      </c>
      <c r="B14" s="1">
        <v>91</v>
      </c>
      <c r="C14" s="1">
        <v>6</v>
      </c>
      <c r="D14" s="1">
        <v>0.25</v>
      </c>
      <c r="E14" s="1">
        <v>0</v>
      </c>
      <c r="F14" s="1">
        <f t="shared" si="0"/>
        <v>4.96031746031746E-3</v>
      </c>
      <c r="G14" s="1">
        <f t="shared" si="1"/>
        <v>5.7341269841269842</v>
      </c>
      <c r="H14" s="1">
        <f t="shared" si="2"/>
        <v>426.61904761904765</v>
      </c>
      <c r="I14" s="1">
        <f t="shared" si="3"/>
        <v>36400</v>
      </c>
      <c r="J14" s="1">
        <f t="shared" si="4"/>
        <v>74.400000000000006</v>
      </c>
      <c r="K14" s="1"/>
    </row>
    <row r="15" spans="1:12">
      <c r="A15" s="1">
        <v>13</v>
      </c>
      <c r="B15" s="1">
        <v>94</v>
      </c>
      <c r="C15" s="1">
        <v>10</v>
      </c>
      <c r="D15" s="1">
        <v>0.53</v>
      </c>
      <c r="E15" s="1">
        <v>0</v>
      </c>
      <c r="F15" s="1">
        <f t="shared" si="0"/>
        <v>1.0515873015873017E-2</v>
      </c>
      <c r="G15" s="1">
        <f t="shared" si="1"/>
        <v>12.156349206349207</v>
      </c>
      <c r="H15" s="1">
        <f t="shared" si="2"/>
        <v>1507.3873015873016</v>
      </c>
      <c r="I15" s="1">
        <f t="shared" si="3"/>
        <v>37600</v>
      </c>
      <c r="J15" s="1">
        <f t="shared" si="4"/>
        <v>124</v>
      </c>
      <c r="K15" s="1"/>
    </row>
    <row r="16" spans="1:12">
      <c r="A16" s="1">
        <v>14</v>
      </c>
      <c r="B16" s="1">
        <v>99</v>
      </c>
      <c r="C16" s="1">
        <v>15</v>
      </c>
      <c r="D16" s="1">
        <v>0.71</v>
      </c>
      <c r="E16" s="1">
        <v>0</v>
      </c>
      <c r="F16" s="1">
        <f t="shared" si="0"/>
        <v>1.4087301587301588E-2</v>
      </c>
      <c r="G16" s="1">
        <f t="shared" si="1"/>
        <v>16.284920634920635</v>
      </c>
      <c r="H16" s="1">
        <f t="shared" si="2"/>
        <v>3028.9952380952382</v>
      </c>
      <c r="I16" s="1">
        <f t="shared" si="3"/>
        <v>39600</v>
      </c>
      <c r="J16" s="1">
        <f t="shared" si="4"/>
        <v>186</v>
      </c>
      <c r="K16" s="1"/>
    </row>
    <row r="17" spans="1:11">
      <c r="A17" s="1">
        <v>15</v>
      </c>
      <c r="B17" s="1">
        <v>104</v>
      </c>
      <c r="C17" s="1">
        <v>19</v>
      </c>
      <c r="D17" s="1">
        <v>0.8</v>
      </c>
      <c r="E17" s="1">
        <v>0</v>
      </c>
      <c r="F17" s="1">
        <f t="shared" si="0"/>
        <v>1.5873015873015876E-2</v>
      </c>
      <c r="G17" s="1">
        <f t="shared" si="1"/>
        <v>18.349206349206352</v>
      </c>
      <c r="H17" s="1">
        <f t="shared" si="2"/>
        <v>4323.0730158730166</v>
      </c>
      <c r="I17" s="1">
        <f t="shared" si="3"/>
        <v>41600</v>
      </c>
      <c r="J17" s="1">
        <f t="shared" si="4"/>
        <v>235.6</v>
      </c>
      <c r="K17" s="1"/>
    </row>
    <row r="18" spans="1:11">
      <c r="A18" s="1">
        <v>16</v>
      </c>
      <c r="B18" s="1">
        <v>109</v>
      </c>
      <c r="C18" s="1">
        <v>23</v>
      </c>
      <c r="D18" s="1">
        <v>0.94</v>
      </c>
      <c r="E18" s="1">
        <v>0.01</v>
      </c>
      <c r="F18" s="1">
        <f t="shared" si="0"/>
        <v>1.865079365079365E-2</v>
      </c>
      <c r="G18" s="1">
        <f t="shared" si="1"/>
        <v>21.56031746031746</v>
      </c>
      <c r="H18" s="1">
        <f t="shared" si="2"/>
        <v>6149.0025396825395</v>
      </c>
      <c r="I18" s="1">
        <f t="shared" si="3"/>
        <v>43600</v>
      </c>
      <c r="J18" s="1">
        <f t="shared" si="4"/>
        <v>285.2</v>
      </c>
      <c r="K18" s="1"/>
    </row>
    <row r="19" spans="1:11">
      <c r="A19" s="1">
        <v>17</v>
      </c>
      <c r="B19" s="1">
        <v>116</v>
      </c>
      <c r="C19" s="1">
        <v>28</v>
      </c>
      <c r="D19" s="1">
        <v>1.1200000000000001</v>
      </c>
      <c r="E19" s="1">
        <v>0.01</v>
      </c>
      <c r="F19" s="1">
        <f t="shared" si="0"/>
        <v>2.2222222222222227E-2</v>
      </c>
      <c r="G19" s="1">
        <f t="shared" si="1"/>
        <v>25.688888888888894</v>
      </c>
      <c r="H19" s="1">
        <f t="shared" si="2"/>
        <v>8919.1822222222236</v>
      </c>
      <c r="I19" s="1">
        <f t="shared" si="3"/>
        <v>46400</v>
      </c>
      <c r="J19" s="1">
        <f t="shared" si="4"/>
        <v>347.2</v>
      </c>
      <c r="K19" s="1"/>
    </row>
    <row r="20" spans="1:11">
      <c r="A20" s="1">
        <v>18</v>
      </c>
      <c r="B20" s="1">
        <v>122</v>
      </c>
      <c r="C20" s="1">
        <v>31</v>
      </c>
      <c r="D20" s="1">
        <v>1.1200000000000001</v>
      </c>
      <c r="E20" s="1">
        <v>0.01</v>
      </c>
      <c r="F20" s="1">
        <f t="shared" si="0"/>
        <v>2.2222222222222227E-2</v>
      </c>
      <c r="G20" s="1">
        <f t="shared" si="1"/>
        <v>25.688888888888894</v>
      </c>
      <c r="H20" s="1">
        <f t="shared" si="2"/>
        <v>9874.8088888888906</v>
      </c>
      <c r="I20" s="1">
        <f t="shared" si="3"/>
        <v>48800</v>
      </c>
      <c r="J20" s="1">
        <f t="shared" si="4"/>
        <v>384.4</v>
      </c>
      <c r="K20" s="1"/>
    </row>
    <row r="21" spans="1:11">
      <c r="A21" s="1">
        <v>19</v>
      </c>
      <c r="B21" s="1">
        <v>127</v>
      </c>
      <c r="C21" s="1">
        <v>35</v>
      </c>
      <c r="D21" s="1">
        <v>1.19</v>
      </c>
      <c r="E21" s="1">
        <v>0.03</v>
      </c>
      <c r="F21" s="1">
        <f t="shared" si="0"/>
        <v>2.361111111111111E-2</v>
      </c>
      <c r="G21" s="1">
        <f t="shared" si="1"/>
        <v>27.294444444444444</v>
      </c>
      <c r="H21" s="1">
        <f t="shared" si="2"/>
        <v>11845.788888888888</v>
      </c>
      <c r="I21" s="1">
        <f t="shared" si="3"/>
        <v>50800</v>
      </c>
      <c r="J21" s="1">
        <f t="shared" si="4"/>
        <v>434</v>
      </c>
      <c r="K21" s="1"/>
    </row>
    <row r="22" spans="1:11">
      <c r="A22" s="1">
        <v>20</v>
      </c>
      <c r="B22" s="1">
        <v>130</v>
      </c>
      <c r="C22" s="1">
        <v>38</v>
      </c>
      <c r="D22" s="1">
        <v>1.19</v>
      </c>
      <c r="E22" s="1">
        <v>0.03</v>
      </c>
      <c r="F22" s="1">
        <f t="shared" si="0"/>
        <v>2.361111111111111E-2</v>
      </c>
      <c r="G22" s="1">
        <f t="shared" si="1"/>
        <v>27.294444444444444</v>
      </c>
      <c r="H22" s="1">
        <f t="shared" si="2"/>
        <v>12861.142222222223</v>
      </c>
      <c r="I22" s="1">
        <f t="shared" si="3"/>
        <v>52000</v>
      </c>
      <c r="J22" s="1">
        <f t="shared" si="4"/>
        <v>471.2</v>
      </c>
      <c r="K22" s="1"/>
    </row>
    <row r="23" spans="1:11">
      <c r="A23" s="1">
        <v>21</v>
      </c>
      <c r="B23" s="1">
        <v>125</v>
      </c>
      <c r="C23" s="1">
        <v>37</v>
      </c>
      <c r="D23" s="1">
        <v>1.19</v>
      </c>
      <c r="E23" s="1">
        <v>7.0000000000000007E-2</v>
      </c>
      <c r="F23" s="1">
        <f t="shared" si="0"/>
        <v>2.361111111111111E-2</v>
      </c>
      <c r="G23" s="1">
        <f t="shared" si="1"/>
        <v>27.294444444444444</v>
      </c>
      <c r="H23" s="1">
        <f t="shared" si="2"/>
        <v>12522.691111111111</v>
      </c>
      <c r="I23" s="1">
        <f t="shared" si="3"/>
        <v>50000</v>
      </c>
      <c r="J23" s="1">
        <f t="shared" si="4"/>
        <v>458.8</v>
      </c>
      <c r="K23" s="1"/>
    </row>
    <row r="24" spans="1:11">
      <c r="A24" s="1">
        <v>22</v>
      </c>
      <c r="B24" s="1">
        <v>128</v>
      </c>
      <c r="C24" s="1">
        <v>37</v>
      </c>
      <c r="D24" s="1">
        <v>1.19</v>
      </c>
      <c r="E24" s="1">
        <v>0.08</v>
      </c>
      <c r="F24" s="1">
        <f t="shared" si="0"/>
        <v>2.361111111111111E-2</v>
      </c>
      <c r="G24" s="1">
        <f t="shared" si="1"/>
        <v>27.294444444444444</v>
      </c>
      <c r="H24" s="1">
        <f t="shared" si="2"/>
        <v>12522.691111111111</v>
      </c>
      <c r="I24" s="1">
        <f t="shared" si="3"/>
        <v>51200</v>
      </c>
      <c r="J24" s="1">
        <f t="shared" si="4"/>
        <v>458.8</v>
      </c>
      <c r="K24" s="1"/>
    </row>
    <row r="25" spans="1:11">
      <c r="A25" s="1">
        <v>23</v>
      </c>
      <c r="B25" s="1">
        <v>128</v>
      </c>
      <c r="C25" s="1">
        <v>38</v>
      </c>
      <c r="D25" s="1">
        <v>1.19</v>
      </c>
      <c r="E25" s="1">
        <v>0.1</v>
      </c>
      <c r="F25" s="1">
        <f t="shared" si="0"/>
        <v>2.361111111111111E-2</v>
      </c>
      <c r="G25" s="1">
        <f t="shared" si="1"/>
        <v>27.294444444444444</v>
      </c>
      <c r="H25" s="1">
        <f t="shared" si="2"/>
        <v>12861.142222222223</v>
      </c>
      <c r="I25" s="1">
        <f t="shared" si="3"/>
        <v>51200</v>
      </c>
      <c r="J25" s="1">
        <f t="shared" si="4"/>
        <v>471.2</v>
      </c>
      <c r="K25" s="1"/>
    </row>
    <row r="26" spans="1:11">
      <c r="A26" s="1">
        <v>24</v>
      </c>
      <c r="B26" s="1">
        <v>128</v>
      </c>
      <c r="C26" s="1">
        <v>38</v>
      </c>
      <c r="D26" s="1">
        <v>1.19</v>
      </c>
      <c r="E26" s="1">
        <v>0.13</v>
      </c>
      <c r="F26" s="1">
        <f t="shared" si="0"/>
        <v>2.361111111111111E-2</v>
      </c>
      <c r="G26" s="1">
        <f t="shared" si="1"/>
        <v>27.294444444444444</v>
      </c>
      <c r="H26" s="1">
        <f t="shared" si="2"/>
        <v>12861.142222222223</v>
      </c>
      <c r="I26" s="1">
        <f t="shared" si="3"/>
        <v>51200</v>
      </c>
      <c r="J26" s="1">
        <f t="shared" si="4"/>
        <v>471.2</v>
      </c>
      <c r="K26" s="1"/>
    </row>
    <row r="27" spans="1:11">
      <c r="A27" s="1">
        <v>25</v>
      </c>
      <c r="B27" s="1">
        <v>127</v>
      </c>
      <c r="C27" s="1">
        <v>38</v>
      </c>
      <c r="D27" s="1">
        <v>1.19</v>
      </c>
      <c r="E27" s="1">
        <v>0.14000000000000001</v>
      </c>
      <c r="F27" s="1">
        <f t="shared" si="0"/>
        <v>2.361111111111111E-2</v>
      </c>
      <c r="G27" s="1">
        <f t="shared" si="1"/>
        <v>27.294444444444444</v>
      </c>
      <c r="H27" s="1">
        <f t="shared" si="2"/>
        <v>12861.142222222223</v>
      </c>
      <c r="I27" s="1">
        <f t="shared" si="3"/>
        <v>50800</v>
      </c>
      <c r="J27" s="1">
        <f t="shared" si="4"/>
        <v>471.2</v>
      </c>
      <c r="K27" s="1"/>
    </row>
    <row r="28" spans="1:11">
      <c r="A28" s="1">
        <v>26</v>
      </c>
      <c r="B28" s="1">
        <v>129</v>
      </c>
      <c r="C28" s="1">
        <v>38</v>
      </c>
      <c r="D28" s="1">
        <v>1.19</v>
      </c>
      <c r="E28" s="1">
        <v>0.17</v>
      </c>
      <c r="F28" s="1">
        <f t="shared" si="0"/>
        <v>2.361111111111111E-2</v>
      </c>
      <c r="G28" s="1">
        <f t="shared" si="1"/>
        <v>27.294444444444444</v>
      </c>
      <c r="H28" s="1">
        <f t="shared" si="2"/>
        <v>12861.142222222223</v>
      </c>
      <c r="I28" s="1">
        <f t="shared" si="3"/>
        <v>51600</v>
      </c>
      <c r="J28" s="1">
        <f t="shared" si="4"/>
        <v>471.2</v>
      </c>
      <c r="K28" s="1"/>
    </row>
    <row r="29" spans="1:11">
      <c r="A29" s="1">
        <v>27</v>
      </c>
      <c r="B29" s="1">
        <v>127</v>
      </c>
      <c r="C29" s="1">
        <v>38</v>
      </c>
      <c r="D29" s="1">
        <v>1.19</v>
      </c>
      <c r="E29" s="1">
        <v>0.18</v>
      </c>
      <c r="F29" s="1">
        <f t="shared" si="0"/>
        <v>2.361111111111111E-2</v>
      </c>
      <c r="G29" s="1">
        <f t="shared" si="1"/>
        <v>27.294444444444444</v>
      </c>
      <c r="H29" s="1">
        <f t="shared" si="2"/>
        <v>12861.142222222223</v>
      </c>
      <c r="I29" s="1">
        <f t="shared" si="3"/>
        <v>50800</v>
      </c>
      <c r="J29" s="1">
        <f t="shared" si="4"/>
        <v>471.2</v>
      </c>
      <c r="K29" s="1"/>
    </row>
    <row r="30" spans="1:11">
      <c r="A30" s="1">
        <v>28</v>
      </c>
      <c r="B30" s="1">
        <v>129</v>
      </c>
      <c r="C30" s="1">
        <v>38</v>
      </c>
      <c r="D30" s="1">
        <v>1.19</v>
      </c>
      <c r="E30" s="1">
        <v>0.21</v>
      </c>
      <c r="F30" s="1">
        <f t="shared" si="0"/>
        <v>2.361111111111111E-2</v>
      </c>
      <c r="G30" s="1">
        <f t="shared" si="1"/>
        <v>27.294444444444444</v>
      </c>
      <c r="H30" s="1">
        <f t="shared" si="2"/>
        <v>12861.142222222223</v>
      </c>
      <c r="I30" s="1">
        <f t="shared" si="3"/>
        <v>51600</v>
      </c>
      <c r="J30" s="1">
        <f t="shared" si="4"/>
        <v>471.2</v>
      </c>
      <c r="K30" s="1"/>
    </row>
    <row r="31" spans="1:11">
      <c r="A31" s="1">
        <v>29</v>
      </c>
      <c r="B31" s="1">
        <v>128</v>
      </c>
      <c r="C31" s="1">
        <v>38</v>
      </c>
      <c r="D31" s="1">
        <v>1.19</v>
      </c>
      <c r="E31" s="1">
        <v>0.22</v>
      </c>
      <c r="F31" s="1">
        <f t="shared" si="0"/>
        <v>2.361111111111111E-2</v>
      </c>
      <c r="G31" s="1">
        <f t="shared" si="1"/>
        <v>27.294444444444444</v>
      </c>
      <c r="H31" s="1">
        <f t="shared" si="2"/>
        <v>12861.142222222223</v>
      </c>
      <c r="I31" s="1">
        <f t="shared" si="3"/>
        <v>51200</v>
      </c>
      <c r="J31" s="1">
        <f t="shared" si="4"/>
        <v>471.2</v>
      </c>
      <c r="K31" s="1"/>
    </row>
    <row r="32" spans="1:11">
      <c r="A32" s="1">
        <v>30</v>
      </c>
      <c r="B32" s="1">
        <v>128</v>
      </c>
      <c r="C32" s="1">
        <v>38</v>
      </c>
      <c r="D32" s="1">
        <v>1.19</v>
      </c>
      <c r="E32" s="1">
        <v>0.24</v>
      </c>
      <c r="F32" s="1">
        <f t="shared" si="0"/>
        <v>2.361111111111111E-2</v>
      </c>
      <c r="G32" s="1">
        <f t="shared" si="1"/>
        <v>27.294444444444444</v>
      </c>
      <c r="H32" s="1">
        <f t="shared" si="2"/>
        <v>12861.142222222223</v>
      </c>
      <c r="I32" s="1">
        <f t="shared" si="3"/>
        <v>51200</v>
      </c>
      <c r="J32" s="1">
        <f t="shared" si="4"/>
        <v>471.2</v>
      </c>
      <c r="K32" s="1"/>
    </row>
    <row r="33" spans="1:11">
      <c r="A33" s="1">
        <v>31</v>
      </c>
      <c r="B33" s="1">
        <v>129</v>
      </c>
      <c r="C33" s="1">
        <v>38</v>
      </c>
      <c r="D33" s="1">
        <v>1.19</v>
      </c>
      <c r="E33" s="1">
        <v>0.26</v>
      </c>
      <c r="F33" s="1">
        <f t="shared" si="0"/>
        <v>2.361111111111111E-2</v>
      </c>
      <c r="G33" s="1">
        <f t="shared" si="1"/>
        <v>27.294444444444444</v>
      </c>
      <c r="H33" s="1">
        <f t="shared" si="2"/>
        <v>12861.142222222223</v>
      </c>
      <c r="I33" s="1">
        <f t="shared" si="3"/>
        <v>51600</v>
      </c>
      <c r="J33" s="1">
        <f t="shared" si="4"/>
        <v>471.2</v>
      </c>
      <c r="K33" s="1"/>
    </row>
    <row r="34" spans="1:11">
      <c r="A34" s="1">
        <v>32</v>
      </c>
      <c r="B34" s="1">
        <v>128</v>
      </c>
      <c r="C34" s="1">
        <v>38</v>
      </c>
      <c r="D34" s="1">
        <v>1.23</v>
      </c>
      <c r="E34" s="1">
        <v>0.28999999999999998</v>
      </c>
      <c r="F34" s="1">
        <f t="shared" si="0"/>
        <v>2.4404761904761905E-2</v>
      </c>
      <c r="G34" s="1">
        <f t="shared" si="1"/>
        <v>28.211904761904762</v>
      </c>
      <c r="H34" s="1">
        <f t="shared" si="2"/>
        <v>13293.449523809524</v>
      </c>
      <c r="I34" s="1">
        <f t="shared" si="3"/>
        <v>51200</v>
      </c>
      <c r="J34" s="1">
        <f t="shared" si="4"/>
        <v>471.2</v>
      </c>
      <c r="K34" s="1"/>
    </row>
    <row r="35" spans="1:11">
      <c r="A35" s="1">
        <v>33</v>
      </c>
      <c r="B35" s="1">
        <v>133</v>
      </c>
      <c r="C35" s="1">
        <v>39</v>
      </c>
      <c r="D35" s="1">
        <v>1.37</v>
      </c>
      <c r="E35" s="1">
        <v>0.3</v>
      </c>
      <c r="F35" s="1">
        <f t="shared" si="0"/>
        <v>2.7182539682539687E-2</v>
      </c>
      <c r="G35" s="1">
        <f t="shared" si="1"/>
        <v>31.423015873015878</v>
      </c>
      <c r="H35" s="1">
        <f t="shared" si="2"/>
        <v>15196.170476190478</v>
      </c>
      <c r="I35" s="1">
        <f t="shared" si="3"/>
        <v>53200</v>
      </c>
      <c r="J35" s="1">
        <f t="shared" si="4"/>
        <v>483.6</v>
      </c>
      <c r="K35" s="1"/>
    </row>
    <row r="36" spans="1:11">
      <c r="A36" s="1">
        <v>34</v>
      </c>
      <c r="B36" s="1">
        <v>137</v>
      </c>
      <c r="C36" s="1">
        <v>42</v>
      </c>
      <c r="D36" s="1">
        <v>1.55</v>
      </c>
      <c r="E36" s="1">
        <v>0.33</v>
      </c>
      <c r="F36" s="1">
        <f t="shared" si="0"/>
        <v>3.0753968253968256E-2</v>
      </c>
      <c r="G36" s="1">
        <f t="shared" si="1"/>
        <v>35.551587301587304</v>
      </c>
      <c r="H36" s="1">
        <f t="shared" si="2"/>
        <v>18515.266666666666</v>
      </c>
      <c r="I36" s="1">
        <f t="shared" si="3"/>
        <v>54800</v>
      </c>
      <c r="J36" s="1">
        <f t="shared" si="4"/>
        <v>520.79999999999995</v>
      </c>
      <c r="K36" s="1"/>
    </row>
    <row r="37" spans="1:11">
      <c r="A37" s="1">
        <v>35</v>
      </c>
      <c r="B37" s="1">
        <v>136</v>
      </c>
      <c r="C37" s="1">
        <v>42</v>
      </c>
      <c r="D37" s="1">
        <v>1.64</v>
      </c>
      <c r="E37" s="1">
        <v>0.35</v>
      </c>
      <c r="F37" s="1">
        <f t="shared" si="0"/>
        <v>3.2539682539682542E-2</v>
      </c>
      <c r="G37" s="1">
        <f t="shared" si="1"/>
        <v>37.615873015873021</v>
      </c>
      <c r="H37" s="1">
        <f t="shared" si="2"/>
        <v>19590.346666666668</v>
      </c>
      <c r="I37" s="1">
        <f t="shared" si="3"/>
        <v>54400</v>
      </c>
      <c r="J37" s="1">
        <f t="shared" si="4"/>
        <v>520.79999999999995</v>
      </c>
      <c r="K37" s="1"/>
    </row>
    <row r="38" spans="1:11">
      <c r="A38" s="1">
        <v>36</v>
      </c>
      <c r="B38" s="1">
        <v>135</v>
      </c>
      <c r="C38" s="1">
        <v>42</v>
      </c>
      <c r="D38" s="1">
        <v>1.87</v>
      </c>
      <c r="E38" s="1">
        <v>0.38</v>
      </c>
      <c r="F38" s="1">
        <f t="shared" si="0"/>
        <v>3.7103174603174603E-2</v>
      </c>
      <c r="G38" s="1">
        <f t="shared" si="1"/>
        <v>42.891269841269839</v>
      </c>
      <c r="H38" s="1">
        <f t="shared" si="2"/>
        <v>22337.773333333331</v>
      </c>
      <c r="I38" s="1">
        <f t="shared" si="3"/>
        <v>54000</v>
      </c>
      <c r="J38" s="1">
        <f t="shared" si="4"/>
        <v>520.79999999999995</v>
      </c>
      <c r="K38" s="1"/>
    </row>
    <row r="39" spans="1:11">
      <c r="A39" s="1">
        <v>37</v>
      </c>
      <c r="B39" s="1">
        <v>138</v>
      </c>
      <c r="C39" s="1">
        <v>43</v>
      </c>
      <c r="D39" s="1">
        <v>1.96</v>
      </c>
      <c r="E39" s="1">
        <v>0.41</v>
      </c>
      <c r="F39" s="1">
        <f t="shared" si="0"/>
        <v>3.888888888888889E-2</v>
      </c>
      <c r="G39" s="1">
        <f t="shared" si="1"/>
        <v>44.955555555555556</v>
      </c>
      <c r="H39" s="1">
        <f t="shared" si="2"/>
        <v>23970.302222222224</v>
      </c>
      <c r="I39" s="1">
        <f t="shared" si="3"/>
        <v>55200</v>
      </c>
      <c r="J39" s="1">
        <f t="shared" si="4"/>
        <v>533.20000000000005</v>
      </c>
      <c r="K39" s="1"/>
    </row>
    <row r="40" spans="1:11">
      <c r="A40" s="1">
        <v>38</v>
      </c>
      <c r="B40" s="1">
        <v>137</v>
      </c>
      <c r="C40" s="1">
        <v>43</v>
      </c>
      <c r="D40" s="1">
        <v>2.19</v>
      </c>
      <c r="E40" s="1">
        <v>0.46</v>
      </c>
      <c r="F40" s="1">
        <f t="shared" si="0"/>
        <v>4.3452380952380951E-2</v>
      </c>
      <c r="G40" s="1">
        <f t="shared" si="1"/>
        <v>50.230952380952381</v>
      </c>
      <c r="H40" s="1">
        <f t="shared" si="2"/>
        <v>26783.143809523812</v>
      </c>
      <c r="I40" s="1">
        <f t="shared" si="3"/>
        <v>54800</v>
      </c>
      <c r="J40" s="1">
        <f t="shared" si="4"/>
        <v>533.20000000000005</v>
      </c>
      <c r="K40" s="1"/>
    </row>
    <row r="41" spans="1:11">
      <c r="A41" s="1">
        <v>39</v>
      </c>
      <c r="B41" s="1">
        <v>137</v>
      </c>
      <c r="C41" s="1">
        <v>43</v>
      </c>
      <c r="D41" s="1">
        <v>2.2799999999999998</v>
      </c>
      <c r="E41" s="1">
        <v>0.48</v>
      </c>
      <c r="F41" s="1">
        <f t="shared" si="0"/>
        <v>4.5238095238095237E-2</v>
      </c>
      <c r="G41" s="1">
        <f t="shared" si="1"/>
        <v>52.295238095238091</v>
      </c>
      <c r="H41" s="1">
        <f t="shared" si="2"/>
        <v>27883.820952380953</v>
      </c>
      <c r="I41" s="1">
        <f t="shared" si="3"/>
        <v>54800</v>
      </c>
      <c r="J41" s="1">
        <f t="shared" si="4"/>
        <v>533.20000000000005</v>
      </c>
      <c r="K41" s="1"/>
    </row>
    <row r="42" spans="1:11">
      <c r="A42" s="1">
        <v>40</v>
      </c>
      <c r="B42" s="1">
        <v>138</v>
      </c>
      <c r="C42" s="1">
        <v>43</v>
      </c>
      <c r="D42" s="1">
        <v>2.4700000000000002</v>
      </c>
      <c r="E42" s="1">
        <v>0.52</v>
      </c>
      <c r="F42" s="1">
        <f t="shared" si="0"/>
        <v>4.9007936507936514E-2</v>
      </c>
      <c r="G42" s="1">
        <f t="shared" si="1"/>
        <v>56.653174603174612</v>
      </c>
      <c r="H42" s="1">
        <f t="shared" si="2"/>
        <v>30207.472698412705</v>
      </c>
      <c r="I42" s="1">
        <f t="shared" si="3"/>
        <v>55200</v>
      </c>
      <c r="J42" s="1">
        <f t="shared" si="4"/>
        <v>533.20000000000005</v>
      </c>
      <c r="K42" s="1"/>
    </row>
    <row r="43" spans="1:11">
      <c r="A43" s="1">
        <v>41</v>
      </c>
      <c r="B43" s="1">
        <v>137</v>
      </c>
      <c r="C43" s="1">
        <v>43</v>
      </c>
      <c r="D43" s="1">
        <v>2.5099999999999998</v>
      </c>
      <c r="E43" s="1">
        <v>0.54</v>
      </c>
      <c r="F43" s="1">
        <f t="shared" si="0"/>
        <v>4.9801587301587298E-2</v>
      </c>
      <c r="G43" s="1">
        <f t="shared" si="1"/>
        <v>57.570634920634916</v>
      </c>
      <c r="H43" s="1">
        <f t="shared" si="2"/>
        <v>30696.66253968254</v>
      </c>
      <c r="I43" s="1">
        <f t="shared" si="3"/>
        <v>54800</v>
      </c>
      <c r="J43" s="1">
        <f t="shared" si="4"/>
        <v>533.20000000000005</v>
      </c>
      <c r="K43" s="1"/>
    </row>
    <row r="44" spans="1:11">
      <c r="A44" s="1">
        <v>42</v>
      </c>
      <c r="B44" s="1">
        <v>138</v>
      </c>
      <c r="C44" s="1">
        <v>43</v>
      </c>
      <c r="D44" s="1">
        <v>2.74</v>
      </c>
      <c r="E44" s="1">
        <v>0.6</v>
      </c>
      <c r="F44" s="1">
        <f t="shared" si="0"/>
        <v>5.4365079365079373E-2</v>
      </c>
      <c r="G44" s="1">
        <f t="shared" si="1"/>
        <v>62.846031746031755</v>
      </c>
      <c r="H44" s="1">
        <f t="shared" si="2"/>
        <v>33509.504126984131</v>
      </c>
      <c r="I44" s="1">
        <f t="shared" si="3"/>
        <v>55200</v>
      </c>
      <c r="J44" s="1">
        <f t="shared" si="4"/>
        <v>533.20000000000005</v>
      </c>
      <c r="K44" s="1"/>
    </row>
    <row r="45" spans="1:11">
      <c r="A45" s="1">
        <v>43</v>
      </c>
      <c r="B45" s="1">
        <v>139</v>
      </c>
      <c r="C45" s="1">
        <v>43</v>
      </c>
      <c r="D45" s="1">
        <v>2.79</v>
      </c>
      <c r="E45" s="1">
        <v>0.62</v>
      </c>
      <c r="F45" s="1">
        <f t="shared" si="0"/>
        <v>5.5357142857142862E-2</v>
      </c>
      <c r="G45" s="1">
        <f t="shared" si="1"/>
        <v>63.992857142857147</v>
      </c>
      <c r="H45" s="1">
        <f t="shared" si="2"/>
        <v>34120.991428571433</v>
      </c>
      <c r="I45" s="1">
        <f t="shared" si="3"/>
        <v>55600</v>
      </c>
      <c r="J45" s="1">
        <f t="shared" si="4"/>
        <v>533.20000000000005</v>
      </c>
      <c r="K45" s="1"/>
    </row>
    <row r="46" spans="1:11">
      <c r="A46" s="1">
        <v>44</v>
      </c>
      <c r="B46" s="1">
        <v>139</v>
      </c>
      <c r="C46" s="1">
        <v>44</v>
      </c>
      <c r="D46" s="1">
        <v>3.06</v>
      </c>
      <c r="E46" s="1">
        <v>0.7</v>
      </c>
      <c r="F46" s="1">
        <f t="shared" si="0"/>
        <v>6.0714285714285714E-2</v>
      </c>
      <c r="G46" s="1">
        <f t="shared" si="1"/>
        <v>70.185714285714283</v>
      </c>
      <c r="H46" s="1">
        <f t="shared" si="2"/>
        <v>38293.325714285711</v>
      </c>
      <c r="I46" s="1">
        <f t="shared" si="3"/>
        <v>55600</v>
      </c>
      <c r="J46" s="1">
        <f t="shared" si="4"/>
        <v>545.6</v>
      </c>
      <c r="K46" s="1"/>
    </row>
    <row r="47" spans="1:11">
      <c r="A47" s="1">
        <v>45</v>
      </c>
      <c r="B47" s="1">
        <v>140</v>
      </c>
      <c r="C47" s="1">
        <v>44</v>
      </c>
      <c r="D47" s="1">
        <v>3.15</v>
      </c>
      <c r="E47" s="1">
        <v>0.73</v>
      </c>
      <c r="F47" s="1">
        <f t="shared" si="0"/>
        <v>6.25E-2</v>
      </c>
      <c r="G47" s="1">
        <f t="shared" si="1"/>
        <v>72.25</v>
      </c>
      <c r="H47" s="1">
        <f t="shared" si="2"/>
        <v>39419.599999999999</v>
      </c>
      <c r="I47" s="1">
        <f t="shared" si="3"/>
        <v>56000</v>
      </c>
      <c r="J47" s="1">
        <f t="shared" si="4"/>
        <v>545.6</v>
      </c>
      <c r="K47" s="1"/>
    </row>
    <row r="48" spans="1:11">
      <c r="A48" s="1">
        <v>46</v>
      </c>
      <c r="B48" s="1">
        <v>141</v>
      </c>
      <c r="C48" s="1">
        <v>44</v>
      </c>
      <c r="D48" s="1">
        <v>3.38</v>
      </c>
      <c r="E48" s="1">
        <v>0.8</v>
      </c>
      <c r="F48" s="1">
        <f t="shared" si="0"/>
        <v>6.7063492063492061E-2</v>
      </c>
      <c r="G48" s="1">
        <f t="shared" si="1"/>
        <v>77.525396825396825</v>
      </c>
      <c r="H48" s="1">
        <f t="shared" si="2"/>
        <v>42297.856507936507</v>
      </c>
      <c r="I48" s="1">
        <f t="shared" si="3"/>
        <v>56400</v>
      </c>
      <c r="J48" s="1">
        <f t="shared" si="4"/>
        <v>545.6</v>
      </c>
      <c r="K48" s="1"/>
    </row>
    <row r="49" spans="1:11">
      <c r="A49" s="1">
        <v>47</v>
      </c>
      <c r="B49" s="1">
        <v>139</v>
      </c>
      <c r="C49" s="1">
        <v>44</v>
      </c>
      <c r="D49" s="1">
        <v>3.56</v>
      </c>
      <c r="E49" s="1">
        <v>0.87</v>
      </c>
      <c r="F49" s="1">
        <f t="shared" si="0"/>
        <v>7.0634920634920634E-2</v>
      </c>
      <c r="G49" s="1">
        <f t="shared" si="1"/>
        <v>81.653968253968259</v>
      </c>
      <c r="H49" s="1">
        <f t="shared" si="2"/>
        <v>44550.405079365082</v>
      </c>
      <c r="I49" s="1">
        <f t="shared" si="3"/>
        <v>55600</v>
      </c>
      <c r="J49" s="1">
        <f t="shared" si="4"/>
        <v>545.6</v>
      </c>
      <c r="K49" s="1"/>
    </row>
    <row r="50" spans="1:11">
      <c r="A50" s="1">
        <v>48</v>
      </c>
      <c r="B50" s="1">
        <v>141</v>
      </c>
      <c r="C50" s="1">
        <v>44</v>
      </c>
      <c r="D50" s="1">
        <v>3.65</v>
      </c>
      <c r="E50" s="1">
        <v>0.91</v>
      </c>
      <c r="F50" s="1">
        <f t="shared" si="0"/>
        <v>7.2420634920634927E-2</v>
      </c>
      <c r="G50" s="1">
        <f t="shared" si="1"/>
        <v>83.718253968253975</v>
      </c>
      <c r="H50" s="1">
        <f t="shared" si="2"/>
        <v>45676.67936507937</v>
      </c>
      <c r="I50" s="1">
        <f t="shared" si="3"/>
        <v>56400</v>
      </c>
      <c r="J50" s="1">
        <f t="shared" si="4"/>
        <v>545.6</v>
      </c>
      <c r="K50" s="1"/>
    </row>
    <row r="51" spans="1:11">
      <c r="A51" s="1">
        <v>49</v>
      </c>
      <c r="B51" s="1">
        <v>141</v>
      </c>
      <c r="C51" s="1">
        <v>45</v>
      </c>
      <c r="D51" s="1">
        <v>3.79</v>
      </c>
      <c r="E51" s="1">
        <v>0.96</v>
      </c>
      <c r="F51" s="1">
        <f t="shared" si="0"/>
        <v>7.5198412698412695E-2</v>
      </c>
      <c r="G51" s="1">
        <f t="shared" si="1"/>
        <v>86.92936507936507</v>
      </c>
      <c r="H51" s="1">
        <f t="shared" si="2"/>
        <v>48506.585714285706</v>
      </c>
      <c r="I51" s="1">
        <f t="shared" si="3"/>
        <v>56400</v>
      </c>
      <c r="J51" s="1">
        <f t="shared" si="4"/>
        <v>558</v>
      </c>
      <c r="K51" s="1"/>
    </row>
    <row r="52" spans="1:11">
      <c r="A52" s="1">
        <v>50</v>
      </c>
      <c r="B52" s="1">
        <v>141</v>
      </c>
      <c r="C52" s="1">
        <v>45</v>
      </c>
      <c r="D52" s="1">
        <v>3.97</v>
      </c>
      <c r="E52" s="1">
        <v>1.04</v>
      </c>
      <c r="F52" s="1">
        <f t="shared" si="0"/>
        <v>7.8769841269841281E-2</v>
      </c>
      <c r="G52" s="1">
        <f t="shared" si="1"/>
        <v>91.057936507936518</v>
      </c>
      <c r="H52" s="1">
        <f t="shared" si="2"/>
        <v>50810.328571428574</v>
      </c>
      <c r="I52" s="1">
        <f t="shared" si="3"/>
        <v>56400</v>
      </c>
      <c r="J52" s="1">
        <f t="shared" si="4"/>
        <v>558</v>
      </c>
      <c r="K52" s="1"/>
    </row>
    <row r="53" spans="1:11">
      <c r="A53" s="1">
        <v>51</v>
      </c>
      <c r="B53" s="1">
        <v>142</v>
      </c>
      <c r="C53" s="1">
        <v>45</v>
      </c>
      <c r="D53" s="1">
        <v>4.1100000000000003</v>
      </c>
      <c r="E53" s="1">
        <v>1.0900000000000001</v>
      </c>
      <c r="F53" s="1">
        <f t="shared" si="0"/>
        <v>8.1547619047619049E-2</v>
      </c>
      <c r="G53" s="1">
        <f t="shared" si="1"/>
        <v>94.269047619047626</v>
      </c>
      <c r="H53" s="1">
        <f t="shared" si="2"/>
        <v>52602.128571428577</v>
      </c>
      <c r="I53" s="1">
        <f t="shared" si="3"/>
        <v>56800</v>
      </c>
      <c r="J53" s="1">
        <f t="shared" si="4"/>
        <v>558</v>
      </c>
      <c r="K53" s="1"/>
    </row>
    <row r="54" spans="1:11">
      <c r="A54" s="1">
        <v>52</v>
      </c>
      <c r="B54" s="1">
        <v>142</v>
      </c>
      <c r="C54" s="1">
        <v>45</v>
      </c>
      <c r="D54" s="1">
        <v>4.9000000000000004</v>
      </c>
      <c r="E54" s="1">
        <v>1.18</v>
      </c>
      <c r="F54" s="1">
        <f t="shared" si="0"/>
        <v>9.7222222222222238E-2</v>
      </c>
      <c r="G54" s="1">
        <f t="shared" si="1"/>
        <v>112.3888888888889</v>
      </c>
      <c r="H54" s="1">
        <f t="shared" si="2"/>
        <v>62713.000000000007</v>
      </c>
      <c r="I54" s="1">
        <f t="shared" si="3"/>
        <v>56800</v>
      </c>
      <c r="J54" s="1">
        <f t="shared" si="4"/>
        <v>558</v>
      </c>
      <c r="K54" s="1"/>
    </row>
    <row r="55" spans="1:11">
      <c r="A55" s="1">
        <v>53</v>
      </c>
      <c r="B55" s="1">
        <v>141</v>
      </c>
      <c r="C55" s="1">
        <v>45</v>
      </c>
      <c r="D55" s="1">
        <v>4.43</v>
      </c>
      <c r="E55" s="1">
        <v>1.22</v>
      </c>
      <c r="F55" s="1">
        <f t="shared" si="0"/>
        <v>8.789682539682539E-2</v>
      </c>
      <c r="G55" s="1">
        <f t="shared" si="1"/>
        <v>101.60873015873015</v>
      </c>
      <c r="H55" s="1">
        <f t="shared" si="2"/>
        <v>56697.671428571426</v>
      </c>
      <c r="I55" s="1">
        <f t="shared" si="3"/>
        <v>56400</v>
      </c>
      <c r="J55" s="1">
        <f t="shared" si="4"/>
        <v>558</v>
      </c>
      <c r="K55" s="1"/>
    </row>
    <row r="56" spans="1:11">
      <c r="A56" s="1">
        <v>54</v>
      </c>
      <c r="B56" s="1">
        <v>138</v>
      </c>
      <c r="C56" s="1">
        <v>45</v>
      </c>
      <c r="D56" s="1">
        <v>4.57</v>
      </c>
      <c r="E56" s="1">
        <v>1.32</v>
      </c>
      <c r="F56" s="1">
        <f t="shared" si="0"/>
        <v>9.0674603174603186E-2</v>
      </c>
      <c r="G56" s="1">
        <f t="shared" si="1"/>
        <v>104.81984126984128</v>
      </c>
      <c r="H56" s="1">
        <f t="shared" si="2"/>
        <v>58489.471428571429</v>
      </c>
      <c r="I56" s="1">
        <f t="shared" si="3"/>
        <v>55200</v>
      </c>
      <c r="J56" s="1">
        <f t="shared" si="4"/>
        <v>558</v>
      </c>
      <c r="K56" s="1"/>
    </row>
    <row r="57" spans="1:11">
      <c r="A57" s="1">
        <v>55</v>
      </c>
      <c r="B57" s="1">
        <v>138</v>
      </c>
      <c r="C57" s="1">
        <v>45</v>
      </c>
      <c r="D57" s="1">
        <v>4.66</v>
      </c>
      <c r="E57" s="1">
        <v>1.35</v>
      </c>
      <c r="F57" s="1">
        <f t="shared" si="0"/>
        <v>9.2460317460317465E-2</v>
      </c>
      <c r="G57" s="1">
        <f t="shared" si="1"/>
        <v>106.88412698412699</v>
      </c>
      <c r="H57" s="1">
        <f t="shared" si="2"/>
        <v>59641.342857142859</v>
      </c>
      <c r="I57" s="1">
        <f t="shared" si="3"/>
        <v>55200</v>
      </c>
      <c r="J57" s="1">
        <f t="shared" si="4"/>
        <v>558</v>
      </c>
      <c r="K57" s="1"/>
    </row>
    <row r="58" spans="1:11">
      <c r="A58" s="1">
        <v>56</v>
      </c>
      <c r="B58" s="1">
        <v>137</v>
      </c>
      <c r="C58" s="1">
        <v>45</v>
      </c>
      <c r="D58" s="1">
        <v>4.75</v>
      </c>
      <c r="E58" s="1">
        <v>1.46</v>
      </c>
      <c r="F58" s="1">
        <f t="shared" si="0"/>
        <v>9.4246031746031744E-2</v>
      </c>
      <c r="G58" s="1">
        <f t="shared" si="1"/>
        <v>108.9484126984127</v>
      </c>
      <c r="H58" s="1">
        <f t="shared" si="2"/>
        <v>60793.214285714283</v>
      </c>
      <c r="I58" s="1">
        <f t="shared" si="3"/>
        <v>54800</v>
      </c>
      <c r="J58" s="1">
        <f t="shared" si="4"/>
        <v>558</v>
      </c>
      <c r="K58" s="1"/>
    </row>
    <row r="59" spans="1:11">
      <c r="A59" s="1">
        <v>57</v>
      </c>
      <c r="B59" s="1">
        <v>134</v>
      </c>
      <c r="C59" s="1">
        <v>43</v>
      </c>
      <c r="D59" s="1">
        <v>4.75</v>
      </c>
      <c r="E59" s="1">
        <v>1.53</v>
      </c>
      <c r="F59" s="1">
        <f t="shared" si="0"/>
        <v>9.4246031746031744E-2</v>
      </c>
      <c r="G59" s="1">
        <f t="shared" si="1"/>
        <v>108.9484126984127</v>
      </c>
      <c r="H59" s="1">
        <f t="shared" si="2"/>
        <v>58091.293650793654</v>
      </c>
      <c r="I59" s="1">
        <f t="shared" si="3"/>
        <v>53600</v>
      </c>
      <c r="J59" s="1">
        <f t="shared" si="4"/>
        <v>533.20000000000005</v>
      </c>
      <c r="K59" s="1"/>
    </row>
    <row r="60" spans="1:11">
      <c r="A60" s="1">
        <v>58</v>
      </c>
      <c r="B60" s="1">
        <v>133</v>
      </c>
      <c r="C60" s="1">
        <v>44</v>
      </c>
      <c r="D60" s="1">
        <v>4.75</v>
      </c>
      <c r="E60" s="1">
        <v>1.53</v>
      </c>
      <c r="F60" s="1">
        <f t="shared" si="0"/>
        <v>9.4246031746031744E-2</v>
      </c>
      <c r="G60" s="1">
        <f t="shared" si="1"/>
        <v>108.9484126984127</v>
      </c>
      <c r="H60" s="1">
        <f t="shared" si="2"/>
        <v>59442.253968253972</v>
      </c>
      <c r="I60" s="1">
        <f t="shared" si="3"/>
        <v>53200</v>
      </c>
      <c r="J60" s="1">
        <f t="shared" si="4"/>
        <v>545.6</v>
      </c>
      <c r="K60" s="1"/>
    </row>
    <row r="61" spans="1:11">
      <c r="A61" s="1">
        <v>59</v>
      </c>
      <c r="B61" s="1">
        <v>134</v>
      </c>
      <c r="C61" s="1">
        <v>41</v>
      </c>
      <c r="D61" s="1">
        <v>4.75</v>
      </c>
      <c r="E61" s="1">
        <v>1.69</v>
      </c>
      <c r="F61" s="1">
        <f t="shared" si="0"/>
        <v>9.4246031746031744E-2</v>
      </c>
      <c r="G61" s="1">
        <f t="shared" si="1"/>
        <v>108.9484126984127</v>
      </c>
      <c r="H61" s="1">
        <f t="shared" si="2"/>
        <v>55389.37301587301</v>
      </c>
      <c r="I61" s="1">
        <f t="shared" si="3"/>
        <v>53600</v>
      </c>
      <c r="J61" s="1">
        <f t="shared" si="4"/>
        <v>508.4</v>
      </c>
      <c r="K61" s="1"/>
    </row>
    <row r="62" spans="1:11">
      <c r="A62" s="1">
        <v>60</v>
      </c>
      <c r="B62" s="1">
        <v>134</v>
      </c>
      <c r="C62" s="1">
        <v>41</v>
      </c>
      <c r="D62" s="1">
        <v>4.75</v>
      </c>
      <c r="E62" s="1">
        <v>1.76</v>
      </c>
      <c r="F62" s="1">
        <f t="shared" si="0"/>
        <v>9.4246031746031744E-2</v>
      </c>
      <c r="G62" s="1">
        <f t="shared" si="1"/>
        <v>108.9484126984127</v>
      </c>
      <c r="H62" s="1">
        <f t="shared" si="2"/>
        <v>55389.37301587301</v>
      </c>
      <c r="I62" s="1">
        <f t="shared" si="3"/>
        <v>53600</v>
      </c>
      <c r="J62" s="1">
        <f t="shared" si="4"/>
        <v>508.4</v>
      </c>
      <c r="K62" s="1"/>
    </row>
    <row r="63" spans="1:11">
      <c r="A63" s="1">
        <v>61</v>
      </c>
      <c r="B63" s="1">
        <v>133</v>
      </c>
      <c r="C63" s="1">
        <v>41</v>
      </c>
      <c r="D63" s="1">
        <v>4.75</v>
      </c>
      <c r="E63" s="1">
        <v>1.86</v>
      </c>
      <c r="F63" s="1">
        <f t="shared" si="0"/>
        <v>9.4246031746031744E-2</v>
      </c>
      <c r="G63" s="1">
        <f t="shared" si="1"/>
        <v>108.9484126984127</v>
      </c>
      <c r="H63" s="1">
        <f t="shared" si="2"/>
        <v>55389.37301587301</v>
      </c>
      <c r="I63" s="1">
        <f t="shared" si="3"/>
        <v>53200</v>
      </c>
      <c r="J63" s="1">
        <f t="shared" si="4"/>
        <v>508.4</v>
      </c>
      <c r="K63" s="1"/>
    </row>
    <row r="64" spans="1:11">
      <c r="A64" s="1">
        <v>62</v>
      </c>
      <c r="B64" s="1">
        <v>133</v>
      </c>
      <c r="C64" s="1">
        <v>41</v>
      </c>
      <c r="D64" s="1">
        <v>4.75</v>
      </c>
      <c r="E64" s="1">
        <v>1.91</v>
      </c>
      <c r="F64" s="1">
        <f t="shared" si="0"/>
        <v>9.4246031746031744E-2</v>
      </c>
      <c r="G64" s="1">
        <f t="shared" si="1"/>
        <v>108.9484126984127</v>
      </c>
      <c r="H64" s="1">
        <f t="shared" si="2"/>
        <v>55389.37301587301</v>
      </c>
      <c r="I64" s="1">
        <f t="shared" si="3"/>
        <v>53200</v>
      </c>
      <c r="J64" s="1">
        <f t="shared" si="4"/>
        <v>508.4</v>
      </c>
      <c r="K64" s="1"/>
    </row>
    <row r="65" spans="1:11">
      <c r="A65" s="1">
        <v>63</v>
      </c>
      <c r="B65" s="1">
        <v>132</v>
      </c>
      <c r="C65" s="1">
        <v>41</v>
      </c>
      <c r="D65" s="1">
        <v>4.75</v>
      </c>
      <c r="E65" s="1">
        <v>2.0099999999999998</v>
      </c>
      <c r="F65" s="1">
        <f t="shared" si="0"/>
        <v>9.4246031746031744E-2</v>
      </c>
      <c r="G65" s="1">
        <f t="shared" si="1"/>
        <v>108.9484126984127</v>
      </c>
      <c r="H65" s="1">
        <f t="shared" si="2"/>
        <v>55389.37301587301</v>
      </c>
      <c r="I65" s="1">
        <f t="shared" si="3"/>
        <v>52800</v>
      </c>
      <c r="J65" s="1">
        <f t="shared" si="4"/>
        <v>508.4</v>
      </c>
      <c r="K65" s="1"/>
    </row>
    <row r="66" spans="1:11">
      <c r="A66" s="1">
        <v>64</v>
      </c>
      <c r="B66" s="1">
        <v>132</v>
      </c>
      <c r="C66" s="1">
        <v>40</v>
      </c>
      <c r="D66" s="1">
        <v>4.75</v>
      </c>
      <c r="E66" s="1">
        <v>2.08</v>
      </c>
      <c r="F66" s="1">
        <f t="shared" si="0"/>
        <v>9.4246031746031744E-2</v>
      </c>
      <c r="G66" s="1">
        <f t="shared" si="1"/>
        <v>108.9484126984127</v>
      </c>
      <c r="H66" s="1">
        <f t="shared" si="2"/>
        <v>54038.4126984127</v>
      </c>
      <c r="I66" s="1">
        <f t="shared" si="3"/>
        <v>52800</v>
      </c>
      <c r="J66" s="1">
        <f t="shared" si="4"/>
        <v>496</v>
      </c>
      <c r="K66" s="1"/>
    </row>
    <row r="67" spans="1:11">
      <c r="A67" s="1">
        <v>65</v>
      </c>
      <c r="B67" s="1">
        <v>133</v>
      </c>
      <c r="C67" s="1">
        <v>41</v>
      </c>
      <c r="D67" s="1">
        <v>4.75</v>
      </c>
      <c r="E67" s="1">
        <v>2.16</v>
      </c>
      <c r="F67" s="1">
        <f t="shared" ref="F67:F130" si="5">D67/(0.84*60)</f>
        <v>9.4246031746031744E-2</v>
      </c>
      <c r="G67" s="1">
        <f t="shared" ref="G67:G130" si="6">F67*1156</f>
        <v>108.9484126984127</v>
      </c>
      <c r="H67" s="1">
        <f t="shared" ref="H67:H130" si="7">1240*C67/100*G67</f>
        <v>55389.37301587301</v>
      </c>
      <c r="I67" s="1">
        <f t="shared" ref="I67:I130" si="8">B67*400</f>
        <v>53200</v>
      </c>
      <c r="J67" s="1">
        <f t="shared" ref="J67:J130" si="9">C67*1240/100</f>
        <v>508.4</v>
      </c>
      <c r="K67" s="1"/>
    </row>
    <row r="68" spans="1:11">
      <c r="A68" s="1">
        <v>66</v>
      </c>
      <c r="B68" s="1">
        <v>132</v>
      </c>
      <c r="C68" s="1">
        <v>41</v>
      </c>
      <c r="D68" s="1">
        <v>4.75</v>
      </c>
      <c r="E68" s="1">
        <v>2.23</v>
      </c>
      <c r="F68" s="1">
        <f t="shared" si="5"/>
        <v>9.4246031746031744E-2</v>
      </c>
      <c r="G68" s="1">
        <f t="shared" si="6"/>
        <v>108.9484126984127</v>
      </c>
      <c r="H68" s="1">
        <f t="shared" si="7"/>
        <v>55389.37301587301</v>
      </c>
      <c r="I68" s="1">
        <f t="shared" si="8"/>
        <v>52800</v>
      </c>
      <c r="J68" s="1">
        <f t="shared" si="9"/>
        <v>508.4</v>
      </c>
      <c r="K68" s="1"/>
    </row>
    <row r="69" spans="1:11">
      <c r="A69" s="1">
        <v>67</v>
      </c>
      <c r="B69" s="1">
        <v>132</v>
      </c>
      <c r="C69" s="1">
        <v>40</v>
      </c>
      <c r="D69" s="1">
        <v>4.75</v>
      </c>
      <c r="E69" s="1">
        <v>2.29</v>
      </c>
      <c r="F69" s="1">
        <f t="shared" si="5"/>
        <v>9.4246031746031744E-2</v>
      </c>
      <c r="G69" s="1">
        <f t="shared" si="6"/>
        <v>108.9484126984127</v>
      </c>
      <c r="H69" s="1">
        <f t="shared" si="7"/>
        <v>54038.4126984127</v>
      </c>
      <c r="I69" s="1">
        <f t="shared" si="8"/>
        <v>52800</v>
      </c>
      <c r="J69" s="1">
        <f t="shared" si="9"/>
        <v>496</v>
      </c>
      <c r="K69" s="1"/>
    </row>
    <row r="70" spans="1:11">
      <c r="A70" s="1">
        <v>68</v>
      </c>
      <c r="B70" s="1">
        <v>132</v>
      </c>
      <c r="C70" s="1">
        <v>41</v>
      </c>
      <c r="D70" s="1">
        <v>4.75</v>
      </c>
      <c r="E70" s="1">
        <v>2.4</v>
      </c>
      <c r="F70" s="1">
        <f t="shared" si="5"/>
        <v>9.4246031746031744E-2</v>
      </c>
      <c r="G70" s="1">
        <f t="shared" si="6"/>
        <v>108.9484126984127</v>
      </c>
      <c r="H70" s="1">
        <f t="shared" si="7"/>
        <v>55389.37301587301</v>
      </c>
      <c r="I70" s="1">
        <f t="shared" si="8"/>
        <v>52800</v>
      </c>
      <c r="J70" s="1">
        <f t="shared" si="9"/>
        <v>508.4</v>
      </c>
      <c r="K70" s="1"/>
    </row>
    <row r="71" spans="1:11">
      <c r="A71" s="1">
        <v>69</v>
      </c>
      <c r="B71" s="1">
        <v>131</v>
      </c>
      <c r="C71" s="1">
        <v>40</v>
      </c>
      <c r="D71" s="1">
        <v>4.75</v>
      </c>
      <c r="E71" s="1">
        <v>2.5099999999999998</v>
      </c>
      <c r="F71" s="1">
        <f t="shared" si="5"/>
        <v>9.4246031746031744E-2</v>
      </c>
      <c r="G71" s="1">
        <f t="shared" si="6"/>
        <v>108.9484126984127</v>
      </c>
      <c r="H71" s="1">
        <f t="shared" si="7"/>
        <v>54038.4126984127</v>
      </c>
      <c r="I71" s="1">
        <f t="shared" si="8"/>
        <v>52400</v>
      </c>
      <c r="J71" s="1">
        <f t="shared" si="9"/>
        <v>496</v>
      </c>
      <c r="K71" s="1"/>
    </row>
    <row r="72" spans="1:11">
      <c r="A72" s="1">
        <v>70</v>
      </c>
      <c r="B72" s="1">
        <v>132</v>
      </c>
      <c r="C72" s="1">
        <v>40</v>
      </c>
      <c r="D72" s="1">
        <v>4.75</v>
      </c>
      <c r="E72" s="1">
        <v>2.57</v>
      </c>
      <c r="F72" s="1">
        <f t="shared" si="5"/>
        <v>9.4246031746031744E-2</v>
      </c>
      <c r="G72" s="1">
        <f t="shared" si="6"/>
        <v>108.9484126984127</v>
      </c>
      <c r="H72" s="1">
        <f t="shared" si="7"/>
        <v>54038.4126984127</v>
      </c>
      <c r="I72" s="1">
        <f t="shared" si="8"/>
        <v>52800</v>
      </c>
      <c r="J72" s="1">
        <f t="shared" si="9"/>
        <v>496</v>
      </c>
      <c r="K72" s="1"/>
    </row>
    <row r="73" spans="1:11">
      <c r="A73" s="1">
        <v>71</v>
      </c>
      <c r="B73" s="1">
        <v>131</v>
      </c>
      <c r="C73" s="1">
        <v>40</v>
      </c>
      <c r="D73" s="1">
        <v>4.75</v>
      </c>
      <c r="E73" s="1">
        <v>2.63</v>
      </c>
      <c r="F73" s="1">
        <f t="shared" si="5"/>
        <v>9.4246031746031744E-2</v>
      </c>
      <c r="G73" s="1">
        <f t="shared" si="6"/>
        <v>108.9484126984127</v>
      </c>
      <c r="H73" s="1">
        <f t="shared" si="7"/>
        <v>54038.4126984127</v>
      </c>
      <c r="I73" s="1">
        <f t="shared" si="8"/>
        <v>52400</v>
      </c>
      <c r="J73" s="1">
        <f t="shared" si="9"/>
        <v>496</v>
      </c>
      <c r="K73" s="1"/>
    </row>
    <row r="74" spans="1:11">
      <c r="A74" s="1">
        <v>72</v>
      </c>
      <c r="B74" s="1">
        <v>131</v>
      </c>
      <c r="C74" s="1">
        <v>40</v>
      </c>
      <c r="D74" s="1">
        <v>4.75</v>
      </c>
      <c r="E74" s="1">
        <v>2.74</v>
      </c>
      <c r="F74" s="1">
        <f t="shared" si="5"/>
        <v>9.4246031746031744E-2</v>
      </c>
      <c r="G74" s="1">
        <f t="shared" si="6"/>
        <v>108.9484126984127</v>
      </c>
      <c r="H74" s="1">
        <f t="shared" si="7"/>
        <v>54038.4126984127</v>
      </c>
      <c r="I74" s="1">
        <f t="shared" si="8"/>
        <v>52400</v>
      </c>
      <c r="J74" s="1">
        <f t="shared" si="9"/>
        <v>496</v>
      </c>
      <c r="K74" s="1"/>
    </row>
    <row r="75" spans="1:11">
      <c r="A75" s="1">
        <v>73</v>
      </c>
      <c r="B75" s="1">
        <v>131</v>
      </c>
      <c r="C75" s="1">
        <v>40</v>
      </c>
      <c r="D75" s="1">
        <v>4.75</v>
      </c>
      <c r="E75" s="1">
        <v>2.8</v>
      </c>
      <c r="F75" s="1">
        <f t="shared" si="5"/>
        <v>9.4246031746031744E-2</v>
      </c>
      <c r="G75" s="1">
        <f t="shared" si="6"/>
        <v>108.9484126984127</v>
      </c>
      <c r="H75" s="1">
        <f t="shared" si="7"/>
        <v>54038.4126984127</v>
      </c>
      <c r="I75" s="1">
        <f t="shared" si="8"/>
        <v>52400</v>
      </c>
      <c r="J75" s="1">
        <f t="shared" si="9"/>
        <v>496</v>
      </c>
      <c r="K75" s="1"/>
    </row>
    <row r="76" spans="1:11">
      <c r="A76" s="1">
        <v>74</v>
      </c>
      <c r="B76" s="1">
        <v>131</v>
      </c>
      <c r="C76" s="1">
        <v>40</v>
      </c>
      <c r="D76" s="1">
        <v>4.75</v>
      </c>
      <c r="E76" s="1">
        <v>2.9</v>
      </c>
      <c r="F76" s="1">
        <f t="shared" si="5"/>
        <v>9.4246031746031744E-2</v>
      </c>
      <c r="G76" s="1">
        <f t="shared" si="6"/>
        <v>108.9484126984127</v>
      </c>
      <c r="H76" s="1">
        <f t="shared" si="7"/>
        <v>54038.4126984127</v>
      </c>
      <c r="I76" s="1">
        <f t="shared" si="8"/>
        <v>52400</v>
      </c>
      <c r="J76" s="1">
        <f t="shared" si="9"/>
        <v>496</v>
      </c>
      <c r="K76" s="1"/>
    </row>
    <row r="77" spans="1:11">
      <c r="A77" s="1">
        <v>75</v>
      </c>
      <c r="B77" s="1">
        <v>131</v>
      </c>
      <c r="C77" s="1">
        <v>40</v>
      </c>
      <c r="D77" s="1">
        <v>4.75</v>
      </c>
      <c r="E77" s="1">
        <v>2.96</v>
      </c>
      <c r="F77" s="1">
        <f t="shared" si="5"/>
        <v>9.4246031746031744E-2</v>
      </c>
      <c r="G77" s="1">
        <f t="shared" si="6"/>
        <v>108.9484126984127</v>
      </c>
      <c r="H77" s="1">
        <f t="shared" si="7"/>
        <v>54038.4126984127</v>
      </c>
      <c r="I77" s="1">
        <f t="shared" si="8"/>
        <v>52400</v>
      </c>
      <c r="J77" s="1">
        <f t="shared" si="9"/>
        <v>496</v>
      </c>
      <c r="K77" s="1"/>
    </row>
    <row r="78" spans="1:11">
      <c r="A78" s="1">
        <v>76</v>
      </c>
      <c r="B78" s="1">
        <v>131</v>
      </c>
      <c r="C78" s="1">
        <v>40</v>
      </c>
      <c r="D78" s="1">
        <v>4.75</v>
      </c>
      <c r="E78" s="1">
        <v>3.03</v>
      </c>
      <c r="F78" s="1">
        <f t="shared" si="5"/>
        <v>9.4246031746031744E-2</v>
      </c>
      <c r="G78" s="1">
        <f t="shared" si="6"/>
        <v>108.9484126984127</v>
      </c>
      <c r="H78" s="1">
        <f t="shared" si="7"/>
        <v>54038.4126984127</v>
      </c>
      <c r="I78" s="1">
        <f t="shared" si="8"/>
        <v>52400</v>
      </c>
      <c r="J78" s="1">
        <f t="shared" si="9"/>
        <v>496</v>
      </c>
      <c r="K78" s="1"/>
    </row>
    <row r="79" spans="1:11">
      <c r="A79" s="1">
        <v>77</v>
      </c>
      <c r="B79" s="1">
        <v>131</v>
      </c>
      <c r="C79" s="1">
        <v>40</v>
      </c>
      <c r="D79" s="1">
        <v>4.75</v>
      </c>
      <c r="E79" s="1">
        <v>3.05</v>
      </c>
      <c r="F79" s="1">
        <f t="shared" si="5"/>
        <v>9.4246031746031744E-2</v>
      </c>
      <c r="G79" s="1">
        <f t="shared" si="6"/>
        <v>108.9484126984127</v>
      </c>
      <c r="H79" s="1">
        <f t="shared" si="7"/>
        <v>54038.4126984127</v>
      </c>
      <c r="I79" s="1">
        <f t="shared" si="8"/>
        <v>52400</v>
      </c>
      <c r="J79" s="1">
        <f t="shared" si="9"/>
        <v>496</v>
      </c>
      <c r="K79" s="1"/>
    </row>
    <row r="80" spans="1:11">
      <c r="A80" s="1">
        <v>78</v>
      </c>
      <c r="B80" s="1">
        <v>131</v>
      </c>
      <c r="C80" s="1">
        <v>40</v>
      </c>
      <c r="D80" s="1">
        <v>4.75</v>
      </c>
      <c r="E80" s="1">
        <v>3.14</v>
      </c>
      <c r="F80" s="1">
        <f t="shared" si="5"/>
        <v>9.4246031746031744E-2</v>
      </c>
      <c r="G80" s="1">
        <f t="shared" si="6"/>
        <v>108.9484126984127</v>
      </c>
      <c r="H80" s="1">
        <f t="shared" si="7"/>
        <v>54038.4126984127</v>
      </c>
      <c r="I80" s="1">
        <f t="shared" si="8"/>
        <v>52400</v>
      </c>
      <c r="J80" s="1">
        <f t="shared" si="9"/>
        <v>496</v>
      </c>
      <c r="K80" s="1"/>
    </row>
    <row r="81" spans="1:11">
      <c r="A81" s="1">
        <v>79</v>
      </c>
      <c r="B81" s="1">
        <v>131</v>
      </c>
      <c r="C81" s="1">
        <v>40</v>
      </c>
      <c r="D81" s="1">
        <v>4.75</v>
      </c>
      <c r="E81" s="1">
        <v>3.22</v>
      </c>
      <c r="F81" s="1">
        <f t="shared" si="5"/>
        <v>9.4246031746031744E-2</v>
      </c>
      <c r="G81" s="1">
        <f t="shared" si="6"/>
        <v>108.9484126984127</v>
      </c>
      <c r="H81" s="1">
        <f t="shared" si="7"/>
        <v>54038.4126984127</v>
      </c>
      <c r="I81" s="1">
        <f t="shared" si="8"/>
        <v>52400</v>
      </c>
      <c r="J81" s="1">
        <f t="shared" si="9"/>
        <v>496</v>
      </c>
      <c r="K81" s="1"/>
    </row>
    <row r="82" spans="1:11">
      <c r="A82" s="1">
        <v>80</v>
      </c>
      <c r="B82" s="1">
        <v>131</v>
      </c>
      <c r="C82" s="1">
        <v>40</v>
      </c>
      <c r="D82" s="1">
        <v>4.75</v>
      </c>
      <c r="E82" s="1">
        <v>3.28</v>
      </c>
      <c r="F82" s="1">
        <f t="shared" si="5"/>
        <v>9.4246031746031744E-2</v>
      </c>
      <c r="G82" s="1">
        <f t="shared" si="6"/>
        <v>108.9484126984127</v>
      </c>
      <c r="H82" s="1">
        <f t="shared" si="7"/>
        <v>54038.4126984127</v>
      </c>
      <c r="I82" s="1">
        <f t="shared" si="8"/>
        <v>52400</v>
      </c>
      <c r="J82" s="1">
        <f t="shared" si="9"/>
        <v>496</v>
      </c>
      <c r="K82" s="1"/>
    </row>
    <row r="83" spans="1:11">
      <c r="A83" s="1">
        <v>85</v>
      </c>
      <c r="B83" s="1">
        <v>131</v>
      </c>
      <c r="C83" s="1">
        <v>40</v>
      </c>
      <c r="D83" s="1">
        <v>4.75</v>
      </c>
      <c r="E83" s="1">
        <v>3.67</v>
      </c>
      <c r="F83" s="1">
        <f t="shared" si="5"/>
        <v>9.4246031746031744E-2</v>
      </c>
      <c r="G83" s="1">
        <f t="shared" si="6"/>
        <v>108.9484126984127</v>
      </c>
      <c r="H83" s="1">
        <f t="shared" si="7"/>
        <v>54038.4126984127</v>
      </c>
      <c r="I83" s="1">
        <f t="shared" si="8"/>
        <v>52400</v>
      </c>
      <c r="J83" s="1">
        <f t="shared" si="9"/>
        <v>496</v>
      </c>
      <c r="K83" s="1"/>
    </row>
    <row r="84" spans="1:11">
      <c r="A84" s="1">
        <v>90</v>
      </c>
      <c r="B84" s="1">
        <v>131</v>
      </c>
      <c r="C84" s="1">
        <v>40</v>
      </c>
      <c r="D84" s="1">
        <v>4.75</v>
      </c>
      <c r="E84" s="1">
        <v>4.08</v>
      </c>
      <c r="F84" s="1">
        <f t="shared" si="5"/>
        <v>9.4246031746031744E-2</v>
      </c>
      <c r="G84" s="1">
        <f t="shared" si="6"/>
        <v>108.9484126984127</v>
      </c>
      <c r="H84" s="1">
        <f t="shared" si="7"/>
        <v>54038.4126984127</v>
      </c>
      <c r="I84" s="1">
        <f t="shared" si="8"/>
        <v>52400</v>
      </c>
      <c r="J84" s="1">
        <f t="shared" si="9"/>
        <v>496</v>
      </c>
      <c r="K84" s="1"/>
    </row>
    <row r="85" spans="1:11">
      <c r="A85" s="1">
        <v>95</v>
      </c>
      <c r="B85" s="1">
        <v>131</v>
      </c>
      <c r="C85" s="1">
        <v>40</v>
      </c>
      <c r="D85" s="1">
        <v>4.75</v>
      </c>
      <c r="E85" s="1">
        <v>4.46</v>
      </c>
      <c r="F85" s="1">
        <f t="shared" si="5"/>
        <v>9.4246031746031744E-2</v>
      </c>
      <c r="G85" s="1">
        <f t="shared" si="6"/>
        <v>108.9484126984127</v>
      </c>
      <c r="H85" s="1">
        <f t="shared" si="7"/>
        <v>54038.4126984127</v>
      </c>
      <c r="I85" s="1">
        <f t="shared" si="8"/>
        <v>52400</v>
      </c>
      <c r="J85" s="1">
        <f t="shared" si="9"/>
        <v>496</v>
      </c>
      <c r="K85" s="1"/>
    </row>
    <row r="86" spans="1:11">
      <c r="A86" s="1">
        <v>100</v>
      </c>
      <c r="B86" s="1">
        <v>131</v>
      </c>
      <c r="C86" s="1">
        <v>40</v>
      </c>
      <c r="D86" s="1">
        <v>4.75</v>
      </c>
      <c r="E86" s="1">
        <v>4.8499999999999996</v>
      </c>
      <c r="F86" s="1">
        <f t="shared" si="5"/>
        <v>9.4246031746031744E-2</v>
      </c>
      <c r="G86" s="1">
        <f t="shared" si="6"/>
        <v>108.9484126984127</v>
      </c>
      <c r="H86" s="1">
        <f t="shared" si="7"/>
        <v>54038.4126984127</v>
      </c>
      <c r="I86" s="1">
        <f t="shared" si="8"/>
        <v>52400</v>
      </c>
      <c r="J86" s="1">
        <f t="shared" si="9"/>
        <v>496</v>
      </c>
      <c r="K86" s="1"/>
    </row>
    <row r="87" spans="1:11">
      <c r="A87" s="1">
        <v>105</v>
      </c>
      <c r="B87" s="1">
        <v>131</v>
      </c>
      <c r="C87" s="1">
        <v>40</v>
      </c>
      <c r="D87" s="1">
        <v>4.75</v>
      </c>
      <c r="E87" s="1">
        <v>5.27</v>
      </c>
      <c r="F87" s="1">
        <f t="shared" si="5"/>
        <v>9.4246031746031744E-2</v>
      </c>
      <c r="G87" s="1">
        <f t="shared" si="6"/>
        <v>108.9484126984127</v>
      </c>
      <c r="H87" s="1">
        <f t="shared" si="7"/>
        <v>54038.4126984127</v>
      </c>
      <c r="I87" s="1">
        <f t="shared" si="8"/>
        <v>52400</v>
      </c>
      <c r="J87" s="1">
        <f t="shared" si="9"/>
        <v>496</v>
      </c>
      <c r="K87" s="1"/>
    </row>
    <row r="88" spans="1:11">
      <c r="A88" s="1">
        <v>110</v>
      </c>
      <c r="B88" s="1">
        <v>131</v>
      </c>
      <c r="C88" s="1">
        <v>40</v>
      </c>
      <c r="D88" s="1">
        <v>4.75</v>
      </c>
      <c r="E88" s="1">
        <v>5.65</v>
      </c>
      <c r="F88" s="1">
        <f t="shared" si="5"/>
        <v>9.4246031746031744E-2</v>
      </c>
      <c r="G88" s="1">
        <f t="shared" si="6"/>
        <v>108.9484126984127</v>
      </c>
      <c r="H88" s="1">
        <f t="shared" si="7"/>
        <v>54038.4126984127</v>
      </c>
      <c r="I88" s="1">
        <f t="shared" si="8"/>
        <v>52400</v>
      </c>
      <c r="J88" s="1">
        <f t="shared" si="9"/>
        <v>496</v>
      </c>
      <c r="K88" s="1"/>
    </row>
    <row r="89" spans="1:11">
      <c r="A89" s="1">
        <v>115</v>
      </c>
      <c r="B89" s="1">
        <v>131</v>
      </c>
      <c r="C89" s="1">
        <v>40</v>
      </c>
      <c r="D89" s="1">
        <v>4.75</v>
      </c>
      <c r="E89" s="1">
        <v>6.05</v>
      </c>
      <c r="F89" s="1">
        <f t="shared" si="5"/>
        <v>9.4246031746031744E-2</v>
      </c>
      <c r="G89" s="1">
        <f t="shared" si="6"/>
        <v>108.9484126984127</v>
      </c>
      <c r="H89" s="1">
        <f t="shared" si="7"/>
        <v>54038.4126984127</v>
      </c>
      <c r="I89" s="1">
        <f t="shared" si="8"/>
        <v>52400</v>
      </c>
      <c r="J89" s="1">
        <f t="shared" si="9"/>
        <v>496</v>
      </c>
      <c r="K89" s="1"/>
    </row>
    <row r="90" spans="1:11">
      <c r="A90" s="1">
        <v>120</v>
      </c>
      <c r="B90" s="1">
        <v>131</v>
      </c>
      <c r="C90" s="1">
        <v>40</v>
      </c>
      <c r="D90" s="1">
        <v>4.75</v>
      </c>
      <c r="E90" s="1">
        <v>6.47</v>
      </c>
      <c r="F90" s="1">
        <f t="shared" si="5"/>
        <v>9.4246031746031744E-2</v>
      </c>
      <c r="G90" s="1">
        <f t="shared" si="6"/>
        <v>108.9484126984127</v>
      </c>
      <c r="H90" s="1">
        <f t="shared" si="7"/>
        <v>54038.4126984127</v>
      </c>
      <c r="I90" s="1">
        <f t="shared" si="8"/>
        <v>52400</v>
      </c>
      <c r="J90" s="1">
        <f t="shared" si="9"/>
        <v>496</v>
      </c>
      <c r="K90" s="1"/>
    </row>
    <row r="91" spans="1:11">
      <c r="A91" s="1">
        <v>125</v>
      </c>
      <c r="B91" s="1">
        <v>125</v>
      </c>
      <c r="C91" s="1">
        <v>37</v>
      </c>
      <c r="D91" s="1">
        <v>4.75</v>
      </c>
      <c r="E91" s="1">
        <v>6.82</v>
      </c>
      <c r="F91" s="1">
        <f t="shared" si="5"/>
        <v>9.4246031746031744E-2</v>
      </c>
      <c r="G91" s="1">
        <f t="shared" si="6"/>
        <v>108.9484126984127</v>
      </c>
      <c r="H91" s="1">
        <f t="shared" si="7"/>
        <v>49985.531746031746</v>
      </c>
      <c r="I91" s="1">
        <f t="shared" si="8"/>
        <v>50000</v>
      </c>
      <c r="J91" s="1">
        <f t="shared" si="9"/>
        <v>458.8</v>
      </c>
      <c r="K91" s="1"/>
    </row>
    <row r="92" spans="1:11">
      <c r="A92" s="1">
        <v>130</v>
      </c>
      <c r="B92" s="1">
        <v>125</v>
      </c>
      <c r="C92" s="1">
        <v>37</v>
      </c>
      <c r="D92" s="1">
        <v>4.75</v>
      </c>
      <c r="E92" s="1">
        <v>7.26</v>
      </c>
      <c r="F92" s="1">
        <f t="shared" si="5"/>
        <v>9.4246031746031744E-2</v>
      </c>
      <c r="G92" s="1">
        <f t="shared" si="6"/>
        <v>108.9484126984127</v>
      </c>
      <c r="H92" s="1">
        <f t="shared" si="7"/>
        <v>49985.531746031746</v>
      </c>
      <c r="I92" s="1">
        <f t="shared" si="8"/>
        <v>50000</v>
      </c>
      <c r="J92" s="1">
        <f t="shared" si="9"/>
        <v>458.8</v>
      </c>
      <c r="K92" s="1"/>
    </row>
    <row r="93" spans="1:11">
      <c r="A93" s="1">
        <v>135</v>
      </c>
      <c r="B93" s="1">
        <v>125</v>
      </c>
      <c r="C93" s="1">
        <v>37</v>
      </c>
      <c r="D93" s="1">
        <v>4.75</v>
      </c>
      <c r="E93" s="1">
        <v>7.64</v>
      </c>
      <c r="F93" s="1">
        <f t="shared" si="5"/>
        <v>9.4246031746031744E-2</v>
      </c>
      <c r="G93" s="1">
        <f t="shared" si="6"/>
        <v>108.9484126984127</v>
      </c>
      <c r="H93" s="1">
        <f t="shared" si="7"/>
        <v>49985.531746031746</v>
      </c>
      <c r="I93" s="1">
        <f t="shared" si="8"/>
        <v>50000</v>
      </c>
      <c r="J93" s="1">
        <f t="shared" si="9"/>
        <v>458.8</v>
      </c>
      <c r="K93" s="1"/>
    </row>
    <row r="94" spans="1:11">
      <c r="A94" s="1">
        <v>140</v>
      </c>
      <c r="B94" s="1">
        <v>125</v>
      </c>
      <c r="C94" s="1">
        <v>37</v>
      </c>
      <c r="D94" s="1">
        <v>4.75</v>
      </c>
      <c r="E94" s="1">
        <v>8</v>
      </c>
      <c r="F94" s="1">
        <f t="shared" si="5"/>
        <v>9.4246031746031744E-2</v>
      </c>
      <c r="G94" s="1">
        <f t="shared" si="6"/>
        <v>108.9484126984127</v>
      </c>
      <c r="H94" s="1">
        <f t="shared" si="7"/>
        <v>49985.531746031746</v>
      </c>
      <c r="I94" s="1">
        <f t="shared" si="8"/>
        <v>50000</v>
      </c>
      <c r="J94" s="1">
        <f t="shared" si="9"/>
        <v>458.8</v>
      </c>
      <c r="K94" s="1"/>
    </row>
    <row r="95" spans="1:11">
      <c r="A95" s="1">
        <v>145</v>
      </c>
      <c r="B95" s="1">
        <v>125</v>
      </c>
      <c r="C95" s="1">
        <v>37</v>
      </c>
      <c r="D95" s="1">
        <v>4.75</v>
      </c>
      <c r="E95" s="1">
        <v>8.4700000000000006</v>
      </c>
      <c r="F95" s="1">
        <f t="shared" si="5"/>
        <v>9.4246031746031744E-2</v>
      </c>
      <c r="G95" s="1">
        <f t="shared" si="6"/>
        <v>108.9484126984127</v>
      </c>
      <c r="H95" s="1">
        <f t="shared" si="7"/>
        <v>49985.531746031746</v>
      </c>
      <c r="I95" s="1">
        <f t="shared" si="8"/>
        <v>50000</v>
      </c>
      <c r="J95" s="1">
        <f t="shared" si="9"/>
        <v>458.8</v>
      </c>
      <c r="K95" s="1"/>
    </row>
    <row r="96" spans="1:11">
      <c r="A96" s="1">
        <v>150</v>
      </c>
      <c r="B96" s="1">
        <v>125</v>
      </c>
      <c r="C96" s="1">
        <v>37</v>
      </c>
      <c r="D96" s="1">
        <v>4.75</v>
      </c>
      <c r="E96" s="1">
        <v>8.81</v>
      </c>
      <c r="F96" s="1">
        <f t="shared" si="5"/>
        <v>9.4246031746031744E-2</v>
      </c>
      <c r="G96" s="1">
        <f t="shared" si="6"/>
        <v>108.9484126984127</v>
      </c>
      <c r="H96" s="1">
        <f t="shared" si="7"/>
        <v>49985.531746031746</v>
      </c>
      <c r="I96" s="1">
        <f t="shared" si="8"/>
        <v>50000</v>
      </c>
      <c r="J96" s="1">
        <f t="shared" si="9"/>
        <v>458.8</v>
      </c>
      <c r="K96" s="1"/>
    </row>
    <row r="97" spans="1:11">
      <c r="A97" s="1">
        <v>155</v>
      </c>
      <c r="B97" s="1">
        <v>125</v>
      </c>
      <c r="C97" s="1">
        <v>37</v>
      </c>
      <c r="D97" s="1">
        <v>4.75</v>
      </c>
      <c r="E97" s="1">
        <v>9.2100000000000009</v>
      </c>
      <c r="F97" s="1">
        <f t="shared" si="5"/>
        <v>9.4246031746031744E-2</v>
      </c>
      <c r="G97" s="1">
        <f t="shared" si="6"/>
        <v>108.9484126984127</v>
      </c>
      <c r="H97" s="1">
        <f t="shared" si="7"/>
        <v>49985.531746031746</v>
      </c>
      <c r="I97" s="1">
        <f t="shared" si="8"/>
        <v>50000</v>
      </c>
      <c r="J97" s="1">
        <f t="shared" si="9"/>
        <v>458.8</v>
      </c>
      <c r="K97" s="1"/>
    </row>
    <row r="98" spans="1:11">
      <c r="A98" s="1">
        <v>160</v>
      </c>
      <c r="B98" s="1">
        <v>125</v>
      </c>
      <c r="C98" s="1">
        <v>37</v>
      </c>
      <c r="D98" s="1">
        <v>4.75</v>
      </c>
      <c r="E98" s="1">
        <v>9.6300000000000008</v>
      </c>
      <c r="F98" s="1">
        <f t="shared" si="5"/>
        <v>9.4246031746031744E-2</v>
      </c>
      <c r="G98" s="1">
        <f t="shared" si="6"/>
        <v>108.9484126984127</v>
      </c>
      <c r="H98" s="1">
        <f t="shared" si="7"/>
        <v>49985.531746031746</v>
      </c>
      <c r="I98" s="1">
        <f t="shared" si="8"/>
        <v>50000</v>
      </c>
      <c r="J98" s="1">
        <f t="shared" si="9"/>
        <v>458.8</v>
      </c>
      <c r="K98" s="1"/>
    </row>
    <row r="99" spans="1:11">
      <c r="A99" s="1">
        <v>165</v>
      </c>
      <c r="B99" s="1">
        <v>125</v>
      </c>
      <c r="C99" s="1">
        <v>37</v>
      </c>
      <c r="D99" s="1">
        <v>4.75</v>
      </c>
      <c r="E99" s="1">
        <v>10.039999999999999</v>
      </c>
      <c r="F99" s="1">
        <f t="shared" si="5"/>
        <v>9.4246031746031744E-2</v>
      </c>
      <c r="G99" s="1">
        <f t="shared" si="6"/>
        <v>108.9484126984127</v>
      </c>
      <c r="H99" s="1">
        <f t="shared" si="7"/>
        <v>49985.531746031746</v>
      </c>
      <c r="I99" s="1">
        <f t="shared" si="8"/>
        <v>50000</v>
      </c>
      <c r="J99" s="1">
        <f t="shared" si="9"/>
        <v>458.8</v>
      </c>
      <c r="K99" s="1"/>
    </row>
    <row r="100" spans="1:11">
      <c r="A100" s="1">
        <v>170</v>
      </c>
      <c r="B100" s="1">
        <v>125</v>
      </c>
      <c r="C100" s="1">
        <v>37</v>
      </c>
      <c r="D100" s="1">
        <v>4.75</v>
      </c>
      <c r="E100" s="1">
        <v>10.38</v>
      </c>
      <c r="F100" s="1">
        <f t="shared" si="5"/>
        <v>9.4246031746031744E-2</v>
      </c>
      <c r="G100" s="1">
        <f t="shared" si="6"/>
        <v>108.9484126984127</v>
      </c>
      <c r="H100" s="1">
        <f t="shared" si="7"/>
        <v>49985.531746031746</v>
      </c>
      <c r="I100" s="1">
        <f t="shared" si="8"/>
        <v>50000</v>
      </c>
      <c r="J100" s="1">
        <f t="shared" si="9"/>
        <v>458.8</v>
      </c>
      <c r="K100" s="1"/>
    </row>
    <row r="101" spans="1:11">
      <c r="A101" s="1">
        <v>175</v>
      </c>
      <c r="B101" s="1">
        <v>125</v>
      </c>
      <c r="C101" s="1">
        <v>37</v>
      </c>
      <c r="D101" s="1">
        <v>4.75</v>
      </c>
      <c r="E101" s="1">
        <v>10.8</v>
      </c>
      <c r="F101" s="1">
        <f t="shared" si="5"/>
        <v>9.4246031746031744E-2</v>
      </c>
      <c r="G101" s="1">
        <f t="shared" si="6"/>
        <v>108.9484126984127</v>
      </c>
      <c r="H101" s="1">
        <f t="shared" si="7"/>
        <v>49985.531746031746</v>
      </c>
      <c r="I101" s="1">
        <f t="shared" si="8"/>
        <v>50000</v>
      </c>
      <c r="J101" s="1">
        <f t="shared" si="9"/>
        <v>458.8</v>
      </c>
      <c r="K101" s="1"/>
    </row>
    <row r="102" spans="1:11">
      <c r="A102" s="1">
        <v>180</v>
      </c>
      <c r="B102" s="1">
        <v>125</v>
      </c>
      <c r="C102" s="1">
        <v>37</v>
      </c>
      <c r="D102" s="1">
        <v>4.75</v>
      </c>
      <c r="E102" s="1">
        <v>11.2</v>
      </c>
      <c r="F102" s="1">
        <f t="shared" si="5"/>
        <v>9.4246031746031744E-2</v>
      </c>
      <c r="G102" s="1">
        <f t="shared" si="6"/>
        <v>108.9484126984127</v>
      </c>
      <c r="H102" s="1">
        <f t="shared" si="7"/>
        <v>49985.531746031746</v>
      </c>
      <c r="I102" s="1">
        <f t="shared" si="8"/>
        <v>50000</v>
      </c>
      <c r="J102" s="1">
        <f t="shared" si="9"/>
        <v>458.8</v>
      </c>
      <c r="K102" s="1"/>
    </row>
    <row r="103" spans="1:11">
      <c r="A103" s="1">
        <v>185</v>
      </c>
      <c r="B103" s="1">
        <v>125</v>
      </c>
      <c r="C103" s="1">
        <v>37</v>
      </c>
      <c r="D103" s="1">
        <v>4.75</v>
      </c>
      <c r="E103" s="1">
        <v>11.58</v>
      </c>
      <c r="F103" s="1">
        <f t="shared" si="5"/>
        <v>9.4246031746031744E-2</v>
      </c>
      <c r="G103" s="1">
        <f t="shared" si="6"/>
        <v>108.9484126984127</v>
      </c>
      <c r="H103" s="1">
        <f t="shared" si="7"/>
        <v>49985.531746031746</v>
      </c>
      <c r="I103" s="1">
        <f t="shared" si="8"/>
        <v>50000</v>
      </c>
      <c r="J103" s="1">
        <f t="shared" si="9"/>
        <v>458.8</v>
      </c>
      <c r="K103" s="1"/>
    </row>
    <row r="104" spans="1:11">
      <c r="A104" s="1">
        <v>190</v>
      </c>
      <c r="B104" s="1">
        <v>125</v>
      </c>
      <c r="C104" s="1">
        <v>37</v>
      </c>
      <c r="D104" s="1">
        <v>4.75</v>
      </c>
      <c r="E104" s="1">
        <v>12.01</v>
      </c>
      <c r="F104" s="1">
        <f t="shared" si="5"/>
        <v>9.4246031746031744E-2</v>
      </c>
      <c r="G104" s="1">
        <f t="shared" si="6"/>
        <v>108.9484126984127</v>
      </c>
      <c r="H104" s="1">
        <f t="shared" si="7"/>
        <v>49985.531746031746</v>
      </c>
      <c r="I104" s="1">
        <f t="shared" si="8"/>
        <v>50000</v>
      </c>
      <c r="J104" s="1">
        <f t="shared" si="9"/>
        <v>458.8</v>
      </c>
      <c r="K104" s="1"/>
    </row>
    <row r="105" spans="1:11">
      <c r="A105" s="1">
        <v>195</v>
      </c>
      <c r="B105" s="1">
        <v>125</v>
      </c>
      <c r="C105" s="1">
        <v>37</v>
      </c>
      <c r="D105" s="1">
        <v>4.75</v>
      </c>
      <c r="E105" s="1">
        <v>12.36</v>
      </c>
      <c r="F105" s="1">
        <f t="shared" si="5"/>
        <v>9.4246031746031744E-2</v>
      </c>
      <c r="G105" s="1">
        <f t="shared" si="6"/>
        <v>108.9484126984127</v>
      </c>
      <c r="H105" s="1">
        <f t="shared" si="7"/>
        <v>49985.531746031746</v>
      </c>
      <c r="I105" s="1">
        <f t="shared" si="8"/>
        <v>50000</v>
      </c>
      <c r="J105" s="1">
        <f t="shared" si="9"/>
        <v>458.8</v>
      </c>
      <c r="K105" s="1"/>
    </row>
    <row r="106" spans="1:11">
      <c r="A106" s="1">
        <v>200</v>
      </c>
      <c r="B106" s="1">
        <v>125</v>
      </c>
      <c r="C106" s="1">
        <v>37</v>
      </c>
      <c r="D106" s="1">
        <v>4.75</v>
      </c>
      <c r="E106" s="1">
        <v>12.78</v>
      </c>
      <c r="F106" s="1">
        <f t="shared" si="5"/>
        <v>9.4246031746031744E-2</v>
      </c>
      <c r="G106" s="1">
        <f t="shared" si="6"/>
        <v>108.9484126984127</v>
      </c>
      <c r="H106" s="1">
        <f t="shared" si="7"/>
        <v>49985.531746031746</v>
      </c>
      <c r="I106" s="1">
        <f t="shared" si="8"/>
        <v>50000</v>
      </c>
      <c r="J106" s="1">
        <f t="shared" si="9"/>
        <v>458.8</v>
      </c>
      <c r="K106" s="1"/>
    </row>
    <row r="107" spans="1:11">
      <c r="A107" s="1">
        <v>205</v>
      </c>
      <c r="B107" s="1">
        <v>125</v>
      </c>
      <c r="C107" s="1">
        <v>37</v>
      </c>
      <c r="D107" s="1">
        <v>4.75</v>
      </c>
      <c r="E107" s="1">
        <v>13.15</v>
      </c>
      <c r="F107" s="1">
        <f t="shared" si="5"/>
        <v>9.4246031746031744E-2</v>
      </c>
      <c r="G107" s="1">
        <f t="shared" si="6"/>
        <v>108.9484126984127</v>
      </c>
      <c r="H107" s="1">
        <f t="shared" si="7"/>
        <v>49985.531746031746</v>
      </c>
      <c r="I107" s="1">
        <f t="shared" si="8"/>
        <v>50000</v>
      </c>
      <c r="J107" s="1">
        <f t="shared" si="9"/>
        <v>458.8</v>
      </c>
      <c r="K107" s="1"/>
    </row>
    <row r="108" spans="1:11">
      <c r="A108" s="1">
        <v>210</v>
      </c>
      <c r="B108" s="1">
        <v>125</v>
      </c>
      <c r="C108" s="1">
        <v>37</v>
      </c>
      <c r="D108" s="1">
        <v>4.75</v>
      </c>
      <c r="E108" s="1">
        <v>13.57</v>
      </c>
      <c r="F108" s="1">
        <f t="shared" si="5"/>
        <v>9.4246031746031744E-2</v>
      </c>
      <c r="G108" s="1">
        <f t="shared" si="6"/>
        <v>108.9484126984127</v>
      </c>
      <c r="H108" s="1">
        <f t="shared" si="7"/>
        <v>49985.531746031746</v>
      </c>
      <c r="I108" s="1">
        <f t="shared" si="8"/>
        <v>50000</v>
      </c>
      <c r="J108" s="1">
        <f t="shared" si="9"/>
        <v>458.8</v>
      </c>
      <c r="K108" s="1"/>
    </row>
    <row r="109" spans="1:11">
      <c r="A109" s="1">
        <v>215</v>
      </c>
      <c r="B109" s="1">
        <v>125</v>
      </c>
      <c r="C109" s="1">
        <v>37</v>
      </c>
      <c r="D109" s="1">
        <v>4.75</v>
      </c>
      <c r="E109" s="1">
        <v>13.98</v>
      </c>
      <c r="F109" s="1">
        <f t="shared" si="5"/>
        <v>9.4246031746031744E-2</v>
      </c>
      <c r="G109" s="1">
        <f t="shared" si="6"/>
        <v>108.9484126984127</v>
      </c>
      <c r="H109" s="1">
        <f t="shared" si="7"/>
        <v>49985.531746031746</v>
      </c>
      <c r="I109" s="1">
        <f t="shared" si="8"/>
        <v>50000</v>
      </c>
      <c r="J109" s="1">
        <f t="shared" si="9"/>
        <v>458.8</v>
      </c>
      <c r="K109" s="1"/>
    </row>
    <row r="110" spans="1:11">
      <c r="A110" s="1">
        <v>220</v>
      </c>
      <c r="B110" s="1">
        <v>115</v>
      </c>
      <c r="C110" s="1">
        <v>32</v>
      </c>
      <c r="D110" s="1">
        <v>4.75</v>
      </c>
      <c r="E110" s="1">
        <v>14.02</v>
      </c>
      <c r="F110" s="1">
        <f t="shared" si="5"/>
        <v>9.4246031746031744E-2</v>
      </c>
      <c r="G110" s="1">
        <f t="shared" si="6"/>
        <v>108.9484126984127</v>
      </c>
      <c r="H110" s="1">
        <f t="shared" si="7"/>
        <v>43230.730158730155</v>
      </c>
      <c r="I110" s="1">
        <f t="shared" si="8"/>
        <v>46000</v>
      </c>
      <c r="J110" s="1">
        <f t="shared" si="9"/>
        <v>396.8</v>
      </c>
      <c r="K110" s="1"/>
    </row>
    <row r="111" spans="1:11">
      <c r="A111" s="1">
        <v>225</v>
      </c>
      <c r="B111" s="1">
        <v>115</v>
      </c>
      <c r="C111" s="1">
        <v>32</v>
      </c>
      <c r="D111" s="1">
        <v>4.75</v>
      </c>
      <c r="E111" s="1">
        <v>14.36</v>
      </c>
      <c r="F111" s="1">
        <f t="shared" si="5"/>
        <v>9.4246031746031744E-2</v>
      </c>
      <c r="G111" s="1">
        <f t="shared" si="6"/>
        <v>108.9484126984127</v>
      </c>
      <c r="H111" s="1">
        <f t="shared" si="7"/>
        <v>43230.730158730155</v>
      </c>
      <c r="I111" s="1">
        <f t="shared" si="8"/>
        <v>46000</v>
      </c>
      <c r="J111" s="1">
        <f t="shared" si="9"/>
        <v>396.8</v>
      </c>
      <c r="K111" s="1"/>
    </row>
    <row r="112" spans="1:11">
      <c r="A112" s="1">
        <v>230</v>
      </c>
      <c r="B112" s="1">
        <v>115</v>
      </c>
      <c r="C112" s="1">
        <v>32</v>
      </c>
      <c r="D112" s="1">
        <v>4.75</v>
      </c>
      <c r="E112" s="1">
        <v>14.78</v>
      </c>
      <c r="F112" s="1">
        <f t="shared" si="5"/>
        <v>9.4246031746031744E-2</v>
      </c>
      <c r="G112" s="1">
        <f t="shared" si="6"/>
        <v>108.9484126984127</v>
      </c>
      <c r="H112" s="1">
        <f t="shared" si="7"/>
        <v>43230.730158730155</v>
      </c>
      <c r="I112" s="1">
        <f t="shared" si="8"/>
        <v>46000</v>
      </c>
      <c r="J112" s="1">
        <f t="shared" si="9"/>
        <v>396.8</v>
      </c>
      <c r="K112" s="1"/>
    </row>
    <row r="113" spans="1:11">
      <c r="A113" s="1">
        <v>235</v>
      </c>
      <c r="B113" s="1">
        <v>114</v>
      </c>
      <c r="C113" s="1">
        <v>31</v>
      </c>
      <c r="D113" s="1">
        <v>4.75</v>
      </c>
      <c r="E113" s="1">
        <v>15.16</v>
      </c>
      <c r="F113" s="1">
        <f t="shared" si="5"/>
        <v>9.4246031746031744E-2</v>
      </c>
      <c r="G113" s="1">
        <f t="shared" si="6"/>
        <v>108.9484126984127</v>
      </c>
      <c r="H113" s="1">
        <f t="shared" si="7"/>
        <v>41879.769841269837</v>
      </c>
      <c r="I113" s="1">
        <f t="shared" si="8"/>
        <v>45600</v>
      </c>
      <c r="J113" s="1">
        <f t="shared" si="9"/>
        <v>384.4</v>
      </c>
      <c r="K113" s="1"/>
    </row>
    <row r="114" spans="1:11">
      <c r="A114" s="1">
        <v>240</v>
      </c>
      <c r="B114" s="1">
        <v>114</v>
      </c>
      <c r="C114" s="1">
        <v>31</v>
      </c>
      <c r="D114" s="1">
        <v>4.75</v>
      </c>
      <c r="E114" s="1">
        <v>15.57</v>
      </c>
      <c r="F114" s="1">
        <f t="shared" si="5"/>
        <v>9.4246031746031744E-2</v>
      </c>
      <c r="G114" s="1">
        <f t="shared" si="6"/>
        <v>108.9484126984127</v>
      </c>
      <c r="H114" s="1">
        <f t="shared" si="7"/>
        <v>41879.769841269837</v>
      </c>
      <c r="I114" s="1">
        <f t="shared" si="8"/>
        <v>45600</v>
      </c>
      <c r="J114" s="1">
        <f t="shared" si="9"/>
        <v>384.4</v>
      </c>
      <c r="K114" s="1"/>
    </row>
    <row r="115" spans="1:11">
      <c r="A115" s="1">
        <v>245</v>
      </c>
      <c r="B115" s="1">
        <v>114</v>
      </c>
      <c r="C115" s="1">
        <v>31</v>
      </c>
      <c r="D115" s="1">
        <v>4.75</v>
      </c>
      <c r="E115" s="1">
        <v>15.99</v>
      </c>
      <c r="F115" s="1">
        <f t="shared" si="5"/>
        <v>9.4246031746031744E-2</v>
      </c>
      <c r="G115" s="1">
        <f t="shared" si="6"/>
        <v>108.9484126984127</v>
      </c>
      <c r="H115" s="1">
        <f t="shared" si="7"/>
        <v>41879.769841269837</v>
      </c>
      <c r="I115" s="1">
        <f t="shared" si="8"/>
        <v>45600</v>
      </c>
      <c r="J115" s="1">
        <f t="shared" si="9"/>
        <v>384.4</v>
      </c>
      <c r="K115" s="1"/>
    </row>
    <row r="116" spans="1:11">
      <c r="A116" s="1">
        <v>250</v>
      </c>
      <c r="B116" s="1">
        <v>113</v>
      </c>
      <c r="C116" s="1">
        <v>31</v>
      </c>
      <c r="D116" s="1">
        <v>4.75</v>
      </c>
      <c r="E116" s="1">
        <v>16.350000000000001</v>
      </c>
      <c r="F116" s="1">
        <f t="shared" si="5"/>
        <v>9.4246031746031744E-2</v>
      </c>
      <c r="G116" s="1">
        <f t="shared" si="6"/>
        <v>108.9484126984127</v>
      </c>
      <c r="H116" s="1">
        <f t="shared" si="7"/>
        <v>41879.769841269837</v>
      </c>
      <c r="I116" s="1">
        <f t="shared" si="8"/>
        <v>45200</v>
      </c>
      <c r="J116" s="1">
        <f t="shared" si="9"/>
        <v>384.4</v>
      </c>
      <c r="K116" s="1"/>
    </row>
    <row r="117" spans="1:11">
      <c r="A117" s="1">
        <v>255</v>
      </c>
      <c r="B117" s="1">
        <v>112</v>
      </c>
      <c r="C117" s="1">
        <v>31</v>
      </c>
      <c r="D117" s="1">
        <v>4.75</v>
      </c>
      <c r="E117" s="1">
        <v>16.760000000000002</v>
      </c>
      <c r="F117" s="1">
        <f t="shared" si="5"/>
        <v>9.4246031746031744E-2</v>
      </c>
      <c r="G117" s="1">
        <f t="shared" si="6"/>
        <v>108.9484126984127</v>
      </c>
      <c r="H117" s="1">
        <f t="shared" si="7"/>
        <v>41879.769841269837</v>
      </c>
      <c r="I117" s="1">
        <f t="shared" si="8"/>
        <v>44800</v>
      </c>
      <c r="J117" s="1">
        <f t="shared" si="9"/>
        <v>384.4</v>
      </c>
      <c r="K117" s="1"/>
    </row>
    <row r="118" spans="1:11">
      <c r="A118" s="1">
        <v>260</v>
      </c>
      <c r="B118" s="1">
        <v>111</v>
      </c>
      <c r="C118" s="1">
        <v>30</v>
      </c>
      <c r="D118" s="1">
        <v>4.75</v>
      </c>
      <c r="E118" s="1">
        <v>17.16</v>
      </c>
      <c r="F118" s="1">
        <f t="shared" si="5"/>
        <v>9.4246031746031744E-2</v>
      </c>
      <c r="G118" s="1">
        <f t="shared" si="6"/>
        <v>108.9484126984127</v>
      </c>
      <c r="H118" s="1">
        <f t="shared" si="7"/>
        <v>40528.809523809519</v>
      </c>
      <c r="I118" s="1">
        <f t="shared" si="8"/>
        <v>44400</v>
      </c>
      <c r="J118" s="1">
        <f t="shared" si="9"/>
        <v>372</v>
      </c>
      <c r="K118" s="1"/>
    </row>
    <row r="119" spans="1:11">
      <c r="A119" s="1">
        <v>265</v>
      </c>
      <c r="B119" s="1">
        <v>111</v>
      </c>
      <c r="C119" s="1">
        <v>30</v>
      </c>
      <c r="D119" s="1">
        <v>4.75</v>
      </c>
      <c r="E119" s="1">
        <v>17.52</v>
      </c>
      <c r="F119" s="1">
        <f t="shared" si="5"/>
        <v>9.4246031746031744E-2</v>
      </c>
      <c r="G119" s="1">
        <f t="shared" si="6"/>
        <v>108.9484126984127</v>
      </c>
      <c r="H119" s="1">
        <f t="shared" si="7"/>
        <v>40528.809523809519</v>
      </c>
      <c r="I119" s="1">
        <f t="shared" si="8"/>
        <v>44400</v>
      </c>
      <c r="J119" s="1">
        <f t="shared" si="9"/>
        <v>372</v>
      </c>
      <c r="K119" s="1"/>
    </row>
    <row r="120" spans="1:11">
      <c r="A120" s="1">
        <v>270</v>
      </c>
      <c r="B120" s="1">
        <v>110</v>
      </c>
      <c r="C120" s="1">
        <v>30</v>
      </c>
      <c r="D120" s="1">
        <v>4.75</v>
      </c>
      <c r="E120" s="1">
        <v>17.940000000000001</v>
      </c>
      <c r="F120" s="1">
        <f t="shared" si="5"/>
        <v>9.4246031746031744E-2</v>
      </c>
      <c r="G120" s="1">
        <f t="shared" si="6"/>
        <v>108.9484126984127</v>
      </c>
      <c r="H120" s="1">
        <f t="shared" si="7"/>
        <v>40528.809523809519</v>
      </c>
      <c r="I120" s="1">
        <f t="shared" si="8"/>
        <v>44000</v>
      </c>
      <c r="J120" s="1">
        <f t="shared" si="9"/>
        <v>372</v>
      </c>
      <c r="K120" s="1"/>
    </row>
    <row r="121" spans="1:11">
      <c r="A121" s="1">
        <v>275</v>
      </c>
      <c r="B121" s="1">
        <v>109</v>
      </c>
      <c r="C121" s="1">
        <v>29</v>
      </c>
      <c r="D121" s="1">
        <v>4.75</v>
      </c>
      <c r="E121" s="1">
        <v>18.38</v>
      </c>
      <c r="F121" s="1">
        <f t="shared" si="5"/>
        <v>9.4246031746031744E-2</v>
      </c>
      <c r="G121" s="1">
        <f t="shared" si="6"/>
        <v>108.9484126984127</v>
      </c>
      <c r="H121" s="1">
        <f t="shared" si="7"/>
        <v>39177.849206349209</v>
      </c>
      <c r="I121" s="1">
        <f t="shared" si="8"/>
        <v>43600</v>
      </c>
      <c r="J121" s="1">
        <f t="shared" si="9"/>
        <v>359.6</v>
      </c>
      <c r="K121" s="1"/>
    </row>
    <row r="122" spans="1:11">
      <c r="A122" s="1">
        <v>280</v>
      </c>
      <c r="B122" s="1">
        <v>110</v>
      </c>
      <c r="C122" s="1">
        <v>29</v>
      </c>
      <c r="D122" s="1">
        <v>4.75</v>
      </c>
      <c r="E122" s="1">
        <v>18.739999999999998</v>
      </c>
      <c r="F122" s="1">
        <f t="shared" si="5"/>
        <v>9.4246031746031744E-2</v>
      </c>
      <c r="G122" s="1">
        <f t="shared" si="6"/>
        <v>108.9484126984127</v>
      </c>
      <c r="H122" s="1">
        <f t="shared" si="7"/>
        <v>39177.849206349209</v>
      </c>
      <c r="I122" s="1">
        <f t="shared" si="8"/>
        <v>44000</v>
      </c>
      <c r="J122" s="1">
        <f t="shared" si="9"/>
        <v>359.6</v>
      </c>
      <c r="K122" s="1"/>
    </row>
    <row r="123" spans="1:11">
      <c r="A123" s="1">
        <v>285</v>
      </c>
      <c r="B123" s="1">
        <v>109</v>
      </c>
      <c r="C123" s="1">
        <v>29</v>
      </c>
      <c r="D123" s="1">
        <v>4.75</v>
      </c>
      <c r="E123" s="1">
        <v>19.13</v>
      </c>
      <c r="F123" s="1">
        <f t="shared" si="5"/>
        <v>9.4246031746031744E-2</v>
      </c>
      <c r="G123" s="1">
        <f t="shared" si="6"/>
        <v>108.9484126984127</v>
      </c>
      <c r="H123" s="1">
        <f t="shared" si="7"/>
        <v>39177.849206349209</v>
      </c>
      <c r="I123" s="1">
        <f t="shared" si="8"/>
        <v>43600</v>
      </c>
      <c r="J123" s="1">
        <f t="shared" si="9"/>
        <v>359.6</v>
      </c>
      <c r="K123" s="1"/>
    </row>
    <row r="124" spans="1:11">
      <c r="A124" s="1">
        <v>290</v>
      </c>
      <c r="B124" s="1">
        <v>108</v>
      </c>
      <c r="C124" s="1">
        <v>29</v>
      </c>
      <c r="D124" s="1">
        <v>4.75</v>
      </c>
      <c r="E124" s="1">
        <v>19.510000000000002</v>
      </c>
      <c r="F124" s="1">
        <f t="shared" si="5"/>
        <v>9.4246031746031744E-2</v>
      </c>
      <c r="G124" s="1">
        <f t="shared" si="6"/>
        <v>108.9484126984127</v>
      </c>
      <c r="H124" s="1">
        <f t="shared" si="7"/>
        <v>39177.849206349209</v>
      </c>
      <c r="I124" s="1">
        <f t="shared" si="8"/>
        <v>43200</v>
      </c>
      <c r="J124" s="1">
        <f t="shared" si="9"/>
        <v>359.6</v>
      </c>
      <c r="K124" s="1"/>
    </row>
    <row r="125" spans="1:11">
      <c r="A125" s="1">
        <v>295</v>
      </c>
      <c r="B125" s="1">
        <v>108</v>
      </c>
      <c r="C125" s="1">
        <v>29</v>
      </c>
      <c r="D125" s="1">
        <v>4.75</v>
      </c>
      <c r="E125" s="1">
        <v>19.93</v>
      </c>
      <c r="F125" s="1">
        <f t="shared" si="5"/>
        <v>9.4246031746031744E-2</v>
      </c>
      <c r="G125" s="1">
        <f t="shared" si="6"/>
        <v>108.9484126984127</v>
      </c>
      <c r="H125" s="1">
        <f t="shared" si="7"/>
        <v>39177.849206349209</v>
      </c>
      <c r="I125" s="1">
        <f t="shared" si="8"/>
        <v>43200</v>
      </c>
      <c r="J125" s="1">
        <f t="shared" si="9"/>
        <v>359.6</v>
      </c>
      <c r="K125" s="1"/>
    </row>
    <row r="126" spans="1:11">
      <c r="A126" s="1">
        <v>300</v>
      </c>
      <c r="B126" s="1">
        <v>108</v>
      </c>
      <c r="C126" s="1">
        <v>28</v>
      </c>
      <c r="D126" s="1">
        <v>4.75</v>
      </c>
      <c r="E126" s="1">
        <v>20.28</v>
      </c>
      <c r="F126" s="1">
        <f t="shared" si="5"/>
        <v>9.4246031746031744E-2</v>
      </c>
      <c r="G126" s="1">
        <f t="shared" si="6"/>
        <v>108.9484126984127</v>
      </c>
      <c r="H126" s="1">
        <f t="shared" si="7"/>
        <v>37826.888888888883</v>
      </c>
      <c r="I126" s="1">
        <f t="shared" si="8"/>
        <v>43200</v>
      </c>
      <c r="J126" s="1">
        <f t="shared" si="9"/>
        <v>347.2</v>
      </c>
      <c r="K126" s="1"/>
    </row>
    <row r="127" spans="1:11">
      <c r="A127" s="1">
        <v>305</v>
      </c>
      <c r="B127" s="1">
        <v>107</v>
      </c>
      <c r="C127" s="1">
        <v>28</v>
      </c>
      <c r="D127" s="1">
        <v>4.75</v>
      </c>
      <c r="E127" s="1">
        <v>20.7</v>
      </c>
      <c r="F127" s="1">
        <f t="shared" si="5"/>
        <v>9.4246031746031744E-2</v>
      </c>
      <c r="G127" s="1">
        <f t="shared" si="6"/>
        <v>108.9484126984127</v>
      </c>
      <c r="H127" s="1">
        <f t="shared" si="7"/>
        <v>37826.888888888883</v>
      </c>
      <c r="I127" s="1">
        <f t="shared" si="8"/>
        <v>42800</v>
      </c>
      <c r="J127" s="1">
        <f t="shared" si="9"/>
        <v>347.2</v>
      </c>
      <c r="K127" s="1"/>
    </row>
    <row r="128" spans="1:11">
      <c r="A128" s="1">
        <v>310</v>
      </c>
      <c r="B128" s="1">
        <v>106</v>
      </c>
      <c r="C128" s="1">
        <v>27</v>
      </c>
      <c r="D128" s="1">
        <v>4.75</v>
      </c>
      <c r="E128" s="1">
        <v>21.12</v>
      </c>
      <c r="F128" s="1">
        <f t="shared" si="5"/>
        <v>9.4246031746031744E-2</v>
      </c>
      <c r="G128" s="1">
        <f t="shared" si="6"/>
        <v>108.9484126984127</v>
      </c>
      <c r="H128" s="1">
        <f t="shared" si="7"/>
        <v>36475.928571428572</v>
      </c>
      <c r="I128" s="1">
        <f t="shared" si="8"/>
        <v>42400</v>
      </c>
      <c r="J128" s="1">
        <f t="shared" si="9"/>
        <v>334.8</v>
      </c>
      <c r="K128" s="1"/>
    </row>
    <row r="129" spans="1:11">
      <c r="A129" s="1">
        <v>315</v>
      </c>
      <c r="B129" s="1">
        <v>106</v>
      </c>
      <c r="C129" s="1">
        <v>27</v>
      </c>
      <c r="D129" s="1">
        <v>4.75</v>
      </c>
      <c r="E129" s="1">
        <v>21.48</v>
      </c>
      <c r="F129" s="1">
        <f t="shared" si="5"/>
        <v>9.4246031746031744E-2</v>
      </c>
      <c r="G129" s="1">
        <f t="shared" si="6"/>
        <v>108.9484126984127</v>
      </c>
      <c r="H129" s="1">
        <f t="shared" si="7"/>
        <v>36475.928571428572</v>
      </c>
      <c r="I129" s="1">
        <f t="shared" si="8"/>
        <v>42400</v>
      </c>
      <c r="J129" s="1">
        <f t="shared" si="9"/>
        <v>334.8</v>
      </c>
      <c r="K129" s="1"/>
    </row>
    <row r="130" spans="1:11">
      <c r="A130" s="1">
        <v>320</v>
      </c>
      <c r="B130" s="1">
        <v>106</v>
      </c>
      <c r="C130" s="1">
        <v>27</v>
      </c>
      <c r="D130" s="1">
        <v>4.75</v>
      </c>
      <c r="E130" s="1">
        <v>21.9</v>
      </c>
      <c r="F130" s="1">
        <f t="shared" si="5"/>
        <v>9.4246031746031744E-2</v>
      </c>
      <c r="G130" s="1">
        <f t="shared" si="6"/>
        <v>108.9484126984127</v>
      </c>
      <c r="H130" s="1">
        <f t="shared" si="7"/>
        <v>36475.928571428572</v>
      </c>
      <c r="I130" s="1">
        <f t="shared" si="8"/>
        <v>42400</v>
      </c>
      <c r="J130" s="1">
        <f t="shared" si="9"/>
        <v>334.8</v>
      </c>
      <c r="K130" s="1"/>
    </row>
    <row r="131" spans="1:11">
      <c r="A131" s="1">
        <v>325</v>
      </c>
      <c r="B131" s="1">
        <v>106</v>
      </c>
      <c r="C131" s="1">
        <v>27</v>
      </c>
      <c r="D131" s="1">
        <v>4.75</v>
      </c>
      <c r="E131" s="1">
        <v>22.29</v>
      </c>
      <c r="F131" s="1">
        <f t="shared" ref="F131:F194" si="10">D131/(0.84*60)</f>
        <v>9.4246031746031744E-2</v>
      </c>
      <c r="G131" s="1">
        <f t="shared" ref="G131:G194" si="11">F131*1156</f>
        <v>108.9484126984127</v>
      </c>
      <c r="H131" s="1">
        <f t="shared" ref="H131:H194" si="12">1240*C131/100*G131</f>
        <v>36475.928571428572</v>
      </c>
      <c r="I131" s="1">
        <f t="shared" ref="I131:I194" si="13">B131*400</f>
        <v>42400</v>
      </c>
      <c r="J131" s="1">
        <f t="shared" ref="J131:J194" si="14">C131*1240/100</f>
        <v>334.8</v>
      </c>
      <c r="K131" s="1"/>
    </row>
    <row r="132" spans="1:11">
      <c r="A132" s="1">
        <v>330</v>
      </c>
      <c r="B132" s="1">
        <v>106</v>
      </c>
      <c r="C132" s="1">
        <v>27</v>
      </c>
      <c r="D132" s="1">
        <v>4.75</v>
      </c>
      <c r="E132" s="1">
        <v>22.75</v>
      </c>
      <c r="F132" s="1">
        <f t="shared" si="10"/>
        <v>9.4246031746031744E-2</v>
      </c>
      <c r="G132" s="1">
        <f t="shared" si="11"/>
        <v>108.9484126984127</v>
      </c>
      <c r="H132" s="1">
        <f t="shared" si="12"/>
        <v>36475.928571428572</v>
      </c>
      <c r="I132" s="1">
        <f t="shared" si="13"/>
        <v>42400</v>
      </c>
      <c r="J132" s="1">
        <f t="shared" si="14"/>
        <v>334.8</v>
      </c>
      <c r="K132" s="1"/>
    </row>
    <row r="133" spans="1:11">
      <c r="A133" s="1">
        <v>335</v>
      </c>
      <c r="B133" s="1">
        <v>104</v>
      </c>
      <c r="C133" s="1">
        <v>26</v>
      </c>
      <c r="D133" s="1">
        <v>4.75</v>
      </c>
      <c r="E133" s="1">
        <v>23.01</v>
      </c>
      <c r="F133" s="1">
        <f t="shared" si="10"/>
        <v>9.4246031746031744E-2</v>
      </c>
      <c r="G133" s="1">
        <f t="shared" si="11"/>
        <v>108.9484126984127</v>
      </c>
      <c r="H133" s="1">
        <f t="shared" si="12"/>
        <v>35124.968253968247</v>
      </c>
      <c r="I133" s="1">
        <f t="shared" si="13"/>
        <v>41600</v>
      </c>
      <c r="J133" s="1">
        <f t="shared" si="14"/>
        <v>322.39999999999998</v>
      </c>
      <c r="K133" s="1"/>
    </row>
    <row r="134" spans="1:11">
      <c r="A134" s="1">
        <v>340</v>
      </c>
      <c r="B134" s="1">
        <v>103</v>
      </c>
      <c r="C134" s="1">
        <v>26</v>
      </c>
      <c r="D134" s="1">
        <v>4.75</v>
      </c>
      <c r="E134" s="1">
        <v>23.45</v>
      </c>
      <c r="F134" s="1">
        <f t="shared" si="10"/>
        <v>9.4246031746031744E-2</v>
      </c>
      <c r="G134" s="1">
        <f t="shared" si="11"/>
        <v>108.9484126984127</v>
      </c>
      <c r="H134" s="1">
        <f t="shared" si="12"/>
        <v>35124.968253968247</v>
      </c>
      <c r="I134" s="1">
        <f t="shared" si="13"/>
        <v>41200</v>
      </c>
      <c r="J134" s="1">
        <f t="shared" si="14"/>
        <v>322.39999999999998</v>
      </c>
      <c r="K134" s="1"/>
    </row>
    <row r="135" spans="1:11">
      <c r="A135" s="1">
        <v>345</v>
      </c>
      <c r="B135" s="1">
        <v>103</v>
      </c>
      <c r="C135" s="1">
        <v>26</v>
      </c>
      <c r="D135" s="1">
        <v>4.75</v>
      </c>
      <c r="E135" s="1">
        <v>23.85</v>
      </c>
      <c r="F135" s="1">
        <f t="shared" si="10"/>
        <v>9.4246031746031744E-2</v>
      </c>
      <c r="G135" s="1">
        <f t="shared" si="11"/>
        <v>108.9484126984127</v>
      </c>
      <c r="H135" s="1">
        <f t="shared" si="12"/>
        <v>35124.968253968247</v>
      </c>
      <c r="I135" s="1">
        <f t="shared" si="13"/>
        <v>41200</v>
      </c>
      <c r="J135" s="1">
        <f t="shared" si="14"/>
        <v>322.39999999999998</v>
      </c>
      <c r="K135" s="1"/>
    </row>
    <row r="136" spans="1:11">
      <c r="A136" s="1">
        <v>350</v>
      </c>
      <c r="B136" s="1">
        <v>103</v>
      </c>
      <c r="C136" s="1">
        <v>26</v>
      </c>
      <c r="D136" s="1">
        <v>4.75</v>
      </c>
      <c r="E136" s="1">
        <v>24.24</v>
      </c>
      <c r="F136" s="1">
        <f t="shared" si="10"/>
        <v>9.4246031746031744E-2</v>
      </c>
      <c r="G136" s="1">
        <f t="shared" si="11"/>
        <v>108.9484126984127</v>
      </c>
      <c r="H136" s="1">
        <f t="shared" si="12"/>
        <v>35124.968253968247</v>
      </c>
      <c r="I136" s="1">
        <f t="shared" si="13"/>
        <v>41200</v>
      </c>
      <c r="J136" s="1">
        <f t="shared" si="14"/>
        <v>322.39999999999998</v>
      </c>
      <c r="K136" s="1"/>
    </row>
    <row r="137" spans="1:11">
      <c r="A137" s="1">
        <v>355</v>
      </c>
      <c r="B137" s="1">
        <v>103</v>
      </c>
      <c r="C137" s="1">
        <v>25</v>
      </c>
      <c r="D137" s="1">
        <v>4.75</v>
      </c>
      <c r="E137" s="1">
        <v>24.66</v>
      </c>
      <c r="F137" s="1">
        <f t="shared" si="10"/>
        <v>9.4246031746031744E-2</v>
      </c>
      <c r="G137" s="1">
        <f t="shared" si="11"/>
        <v>108.9484126984127</v>
      </c>
      <c r="H137" s="1">
        <f t="shared" si="12"/>
        <v>33774.007936507936</v>
      </c>
      <c r="I137" s="1">
        <f t="shared" si="13"/>
        <v>41200</v>
      </c>
      <c r="J137" s="1">
        <f t="shared" si="14"/>
        <v>310</v>
      </c>
      <c r="K137" s="1"/>
    </row>
    <row r="138" spans="1:11">
      <c r="A138" s="1">
        <v>360</v>
      </c>
      <c r="B138" s="1">
        <v>102</v>
      </c>
      <c r="C138" s="1">
        <v>25</v>
      </c>
      <c r="D138" s="1">
        <v>4.75</v>
      </c>
      <c r="E138" s="1">
        <v>25.04</v>
      </c>
      <c r="F138" s="1">
        <f t="shared" si="10"/>
        <v>9.4246031746031744E-2</v>
      </c>
      <c r="G138" s="1">
        <f t="shared" si="11"/>
        <v>108.9484126984127</v>
      </c>
      <c r="H138" s="1">
        <f t="shared" si="12"/>
        <v>33774.007936507936</v>
      </c>
      <c r="I138" s="1">
        <f t="shared" si="13"/>
        <v>40800</v>
      </c>
      <c r="J138" s="1">
        <f t="shared" si="14"/>
        <v>310</v>
      </c>
      <c r="K138" s="1"/>
    </row>
    <row r="139" spans="1:11">
      <c r="A139" s="1">
        <v>365</v>
      </c>
      <c r="B139" s="1">
        <v>102</v>
      </c>
      <c r="C139" s="1">
        <v>25</v>
      </c>
      <c r="D139" s="1">
        <v>4.75</v>
      </c>
      <c r="E139" s="1">
        <v>25.44</v>
      </c>
      <c r="F139" s="1">
        <f t="shared" si="10"/>
        <v>9.4246031746031744E-2</v>
      </c>
      <c r="G139" s="1">
        <f t="shared" si="11"/>
        <v>108.9484126984127</v>
      </c>
      <c r="H139" s="1">
        <f t="shared" si="12"/>
        <v>33774.007936507936</v>
      </c>
      <c r="I139" s="1">
        <f t="shared" si="13"/>
        <v>40800</v>
      </c>
      <c r="J139" s="1">
        <f t="shared" si="14"/>
        <v>310</v>
      </c>
      <c r="K139" s="1"/>
    </row>
    <row r="140" spans="1:11">
      <c r="A140" s="1">
        <v>370</v>
      </c>
      <c r="B140" s="1">
        <v>102</v>
      </c>
      <c r="C140" s="1">
        <v>25</v>
      </c>
      <c r="D140" s="1">
        <v>4.75</v>
      </c>
      <c r="E140" s="1">
        <v>25.86</v>
      </c>
      <c r="F140" s="1">
        <f t="shared" si="10"/>
        <v>9.4246031746031744E-2</v>
      </c>
      <c r="G140" s="1">
        <f t="shared" si="11"/>
        <v>108.9484126984127</v>
      </c>
      <c r="H140" s="1">
        <f t="shared" si="12"/>
        <v>33774.007936507936</v>
      </c>
      <c r="I140" s="1">
        <f t="shared" si="13"/>
        <v>40800</v>
      </c>
      <c r="J140" s="1">
        <f t="shared" si="14"/>
        <v>310</v>
      </c>
      <c r="K140" s="1"/>
    </row>
    <row r="141" spans="1:11">
      <c r="A141" s="1">
        <v>375</v>
      </c>
      <c r="B141" s="1">
        <v>102</v>
      </c>
      <c r="C141" s="1">
        <v>25</v>
      </c>
      <c r="D141" s="1">
        <v>4.75</v>
      </c>
      <c r="E141" s="1">
        <v>26.27</v>
      </c>
      <c r="F141" s="1">
        <f t="shared" si="10"/>
        <v>9.4246031746031744E-2</v>
      </c>
      <c r="G141" s="1">
        <f t="shared" si="11"/>
        <v>108.9484126984127</v>
      </c>
      <c r="H141" s="1">
        <f t="shared" si="12"/>
        <v>33774.007936507936</v>
      </c>
      <c r="I141" s="1">
        <f t="shared" si="13"/>
        <v>40800</v>
      </c>
      <c r="J141" s="1">
        <f t="shared" si="14"/>
        <v>310</v>
      </c>
      <c r="K141" s="1"/>
    </row>
    <row r="142" spans="1:11">
      <c r="A142" s="1">
        <v>380</v>
      </c>
      <c r="B142" s="1">
        <v>101</v>
      </c>
      <c r="C142" s="1">
        <v>24</v>
      </c>
      <c r="D142" s="1">
        <v>4.75</v>
      </c>
      <c r="E142" s="1">
        <v>26.66</v>
      </c>
      <c r="F142" s="1">
        <f t="shared" si="10"/>
        <v>9.4246031746031744E-2</v>
      </c>
      <c r="G142" s="1">
        <f t="shared" si="11"/>
        <v>108.9484126984127</v>
      </c>
      <c r="H142" s="1">
        <f t="shared" si="12"/>
        <v>32423.047619047622</v>
      </c>
      <c r="I142" s="1">
        <f t="shared" si="13"/>
        <v>40400</v>
      </c>
      <c r="J142" s="1">
        <f t="shared" si="14"/>
        <v>297.60000000000002</v>
      </c>
      <c r="K142" s="1"/>
    </row>
    <row r="143" spans="1:11">
      <c r="A143" s="1">
        <v>385</v>
      </c>
      <c r="B143" s="1">
        <v>101</v>
      </c>
      <c r="C143" s="1">
        <v>24</v>
      </c>
      <c r="D143" s="1">
        <v>4.75</v>
      </c>
      <c r="E143" s="1">
        <v>27.04</v>
      </c>
      <c r="F143" s="1">
        <f t="shared" si="10"/>
        <v>9.4246031746031744E-2</v>
      </c>
      <c r="G143" s="1">
        <f t="shared" si="11"/>
        <v>108.9484126984127</v>
      </c>
      <c r="H143" s="1">
        <f t="shared" si="12"/>
        <v>32423.047619047622</v>
      </c>
      <c r="I143" s="1">
        <f t="shared" si="13"/>
        <v>40400</v>
      </c>
      <c r="J143" s="1">
        <f t="shared" si="14"/>
        <v>297.60000000000002</v>
      </c>
      <c r="K143" s="1"/>
    </row>
    <row r="144" spans="1:11">
      <c r="A144" s="1">
        <v>390</v>
      </c>
      <c r="B144" s="1">
        <v>101</v>
      </c>
      <c r="C144" s="1">
        <v>24</v>
      </c>
      <c r="D144" s="1">
        <v>4.75</v>
      </c>
      <c r="E144" s="1">
        <v>27.44</v>
      </c>
      <c r="F144" s="1">
        <f t="shared" si="10"/>
        <v>9.4246031746031744E-2</v>
      </c>
      <c r="G144" s="1">
        <f t="shared" si="11"/>
        <v>108.9484126984127</v>
      </c>
      <c r="H144" s="1">
        <f t="shared" si="12"/>
        <v>32423.047619047622</v>
      </c>
      <c r="I144" s="1">
        <f t="shared" si="13"/>
        <v>40400</v>
      </c>
      <c r="J144" s="1">
        <f t="shared" si="14"/>
        <v>297.60000000000002</v>
      </c>
      <c r="K144" s="1"/>
    </row>
    <row r="145" spans="1:11">
      <c r="A145" s="1">
        <v>395</v>
      </c>
      <c r="B145" s="1">
        <v>101</v>
      </c>
      <c r="C145" s="1">
        <v>24</v>
      </c>
      <c r="D145" s="1">
        <v>4.75</v>
      </c>
      <c r="E145" s="1">
        <v>27.82</v>
      </c>
      <c r="F145" s="1">
        <f t="shared" si="10"/>
        <v>9.4246031746031744E-2</v>
      </c>
      <c r="G145" s="1">
        <f t="shared" si="11"/>
        <v>108.9484126984127</v>
      </c>
      <c r="H145" s="1">
        <f t="shared" si="12"/>
        <v>32423.047619047622</v>
      </c>
      <c r="I145" s="1">
        <f t="shared" si="13"/>
        <v>40400</v>
      </c>
      <c r="J145" s="1">
        <f t="shared" si="14"/>
        <v>297.60000000000002</v>
      </c>
      <c r="K145" s="1"/>
    </row>
    <row r="146" spans="1:11">
      <c r="A146" s="1">
        <v>400</v>
      </c>
      <c r="B146" s="1">
        <v>100</v>
      </c>
      <c r="C146" s="1">
        <v>24</v>
      </c>
      <c r="D146" s="1">
        <v>4.75</v>
      </c>
      <c r="E146" s="1">
        <v>28.2</v>
      </c>
      <c r="F146" s="1">
        <f t="shared" si="10"/>
        <v>9.4246031746031744E-2</v>
      </c>
      <c r="G146" s="1">
        <f t="shared" si="11"/>
        <v>108.9484126984127</v>
      </c>
      <c r="H146" s="1">
        <f t="shared" si="12"/>
        <v>32423.047619047622</v>
      </c>
      <c r="I146" s="1">
        <f t="shared" si="13"/>
        <v>40000</v>
      </c>
      <c r="J146" s="1">
        <f t="shared" si="14"/>
        <v>297.60000000000002</v>
      </c>
      <c r="K146" s="1"/>
    </row>
    <row r="147" spans="1:11">
      <c r="A147" s="1">
        <v>405</v>
      </c>
      <c r="B147" s="1">
        <v>99</v>
      </c>
      <c r="C147" s="1">
        <v>23</v>
      </c>
      <c r="D147" s="1">
        <v>4.75</v>
      </c>
      <c r="E147" s="1">
        <v>28.62</v>
      </c>
      <c r="F147" s="1">
        <f t="shared" si="10"/>
        <v>9.4246031746031744E-2</v>
      </c>
      <c r="G147" s="1">
        <f t="shared" si="11"/>
        <v>108.9484126984127</v>
      </c>
      <c r="H147" s="1">
        <f t="shared" si="12"/>
        <v>31072.0873015873</v>
      </c>
      <c r="I147" s="1">
        <f t="shared" si="13"/>
        <v>39600</v>
      </c>
      <c r="J147" s="1">
        <f t="shared" si="14"/>
        <v>285.2</v>
      </c>
      <c r="K147" s="1"/>
    </row>
    <row r="148" spans="1:11">
      <c r="A148" s="1">
        <v>410</v>
      </c>
      <c r="B148" s="1">
        <v>98</v>
      </c>
      <c r="C148" s="1">
        <v>23</v>
      </c>
      <c r="D148" s="1">
        <v>4.75</v>
      </c>
      <c r="E148" s="1">
        <v>29</v>
      </c>
      <c r="F148" s="1">
        <f t="shared" si="10"/>
        <v>9.4246031746031744E-2</v>
      </c>
      <c r="G148" s="1">
        <f t="shared" si="11"/>
        <v>108.9484126984127</v>
      </c>
      <c r="H148" s="1">
        <f t="shared" si="12"/>
        <v>31072.0873015873</v>
      </c>
      <c r="I148" s="1">
        <f t="shared" si="13"/>
        <v>39200</v>
      </c>
      <c r="J148" s="1">
        <f t="shared" si="14"/>
        <v>285.2</v>
      </c>
      <c r="K148" s="1"/>
    </row>
    <row r="149" spans="1:11">
      <c r="A149" s="1">
        <v>415</v>
      </c>
      <c r="B149" s="1">
        <v>98</v>
      </c>
      <c r="C149" s="1">
        <v>22</v>
      </c>
      <c r="D149" s="1">
        <v>4.75</v>
      </c>
      <c r="E149" s="1">
        <v>29.41</v>
      </c>
      <c r="F149" s="1">
        <f t="shared" si="10"/>
        <v>9.4246031746031744E-2</v>
      </c>
      <c r="G149" s="1">
        <f t="shared" si="11"/>
        <v>108.9484126984127</v>
      </c>
      <c r="H149" s="1">
        <f t="shared" si="12"/>
        <v>29721.126984126986</v>
      </c>
      <c r="I149" s="1">
        <f t="shared" si="13"/>
        <v>39200</v>
      </c>
      <c r="J149" s="1">
        <f t="shared" si="14"/>
        <v>272.8</v>
      </c>
      <c r="K149" s="1"/>
    </row>
    <row r="150" spans="1:11">
      <c r="A150" s="1">
        <v>420</v>
      </c>
      <c r="B150" s="1">
        <v>98</v>
      </c>
      <c r="C150" s="1">
        <v>22</v>
      </c>
      <c r="D150" s="1">
        <v>4.75</v>
      </c>
      <c r="E150" s="1">
        <v>29.77</v>
      </c>
      <c r="F150" s="1">
        <f t="shared" si="10"/>
        <v>9.4246031746031744E-2</v>
      </c>
      <c r="G150" s="1">
        <f t="shared" si="11"/>
        <v>108.9484126984127</v>
      </c>
      <c r="H150" s="1">
        <f t="shared" si="12"/>
        <v>29721.126984126986</v>
      </c>
      <c r="I150" s="1">
        <f t="shared" si="13"/>
        <v>39200</v>
      </c>
      <c r="J150" s="1">
        <f t="shared" si="14"/>
        <v>272.8</v>
      </c>
      <c r="K150" s="1"/>
    </row>
    <row r="151" spans="1:11">
      <c r="A151" s="1">
        <v>425</v>
      </c>
      <c r="B151" s="1">
        <v>98</v>
      </c>
      <c r="C151" s="1">
        <v>22</v>
      </c>
      <c r="D151" s="1">
        <v>4.75</v>
      </c>
      <c r="E151" s="1">
        <v>30.17</v>
      </c>
      <c r="F151" s="1">
        <f t="shared" si="10"/>
        <v>9.4246031746031744E-2</v>
      </c>
      <c r="G151" s="1">
        <f t="shared" si="11"/>
        <v>108.9484126984127</v>
      </c>
      <c r="H151" s="1">
        <f t="shared" si="12"/>
        <v>29721.126984126986</v>
      </c>
      <c r="I151" s="1">
        <f t="shared" si="13"/>
        <v>39200</v>
      </c>
      <c r="J151" s="1">
        <f t="shared" si="14"/>
        <v>272.8</v>
      </c>
      <c r="K151" s="1"/>
    </row>
    <row r="152" spans="1:11">
      <c r="A152" s="1">
        <v>430</v>
      </c>
      <c r="B152" s="1">
        <v>98</v>
      </c>
      <c r="C152" s="1">
        <v>22</v>
      </c>
      <c r="D152" s="1">
        <v>4.75</v>
      </c>
      <c r="E152" s="1">
        <v>30.61</v>
      </c>
      <c r="F152" s="1">
        <f t="shared" si="10"/>
        <v>9.4246031746031744E-2</v>
      </c>
      <c r="G152" s="1">
        <f t="shared" si="11"/>
        <v>108.9484126984127</v>
      </c>
      <c r="H152" s="1">
        <f t="shared" si="12"/>
        <v>29721.126984126986</v>
      </c>
      <c r="I152" s="1">
        <f t="shared" si="13"/>
        <v>39200</v>
      </c>
      <c r="J152" s="1">
        <f t="shared" si="14"/>
        <v>272.8</v>
      </c>
      <c r="K152" s="1"/>
    </row>
    <row r="153" spans="1:11">
      <c r="A153" s="1">
        <v>435</v>
      </c>
      <c r="B153" s="1">
        <v>97</v>
      </c>
      <c r="C153" s="1">
        <v>22</v>
      </c>
      <c r="D153" s="1">
        <v>4.75</v>
      </c>
      <c r="E153" s="1">
        <v>31</v>
      </c>
      <c r="F153" s="1">
        <f t="shared" si="10"/>
        <v>9.4246031746031744E-2</v>
      </c>
      <c r="G153" s="1">
        <f t="shared" si="11"/>
        <v>108.9484126984127</v>
      </c>
      <c r="H153" s="1">
        <f t="shared" si="12"/>
        <v>29721.126984126986</v>
      </c>
      <c r="I153" s="1">
        <f t="shared" si="13"/>
        <v>38800</v>
      </c>
      <c r="J153" s="1">
        <f t="shared" si="14"/>
        <v>272.8</v>
      </c>
      <c r="K153" s="1"/>
    </row>
    <row r="154" spans="1:11">
      <c r="A154" s="1">
        <v>440</v>
      </c>
      <c r="B154" s="1">
        <v>97</v>
      </c>
      <c r="C154" s="1">
        <v>22</v>
      </c>
      <c r="D154" s="1">
        <v>4.75</v>
      </c>
      <c r="E154" s="1">
        <v>31.38</v>
      </c>
      <c r="F154" s="1">
        <f t="shared" si="10"/>
        <v>9.4246031746031744E-2</v>
      </c>
      <c r="G154" s="1">
        <f t="shared" si="11"/>
        <v>108.9484126984127</v>
      </c>
      <c r="H154" s="1">
        <f t="shared" si="12"/>
        <v>29721.126984126986</v>
      </c>
      <c r="I154" s="1">
        <f t="shared" si="13"/>
        <v>38800</v>
      </c>
      <c r="J154" s="1">
        <f t="shared" si="14"/>
        <v>272.8</v>
      </c>
      <c r="K154" s="1"/>
    </row>
    <row r="155" spans="1:11">
      <c r="A155" s="1">
        <v>445</v>
      </c>
      <c r="B155" s="1">
        <v>97</v>
      </c>
      <c r="C155" s="1">
        <v>22</v>
      </c>
      <c r="D155" s="1">
        <v>4.75</v>
      </c>
      <c r="E155" s="1">
        <v>31.78</v>
      </c>
      <c r="F155" s="1">
        <f t="shared" si="10"/>
        <v>9.4246031746031744E-2</v>
      </c>
      <c r="G155" s="1">
        <f t="shared" si="11"/>
        <v>108.9484126984127</v>
      </c>
      <c r="H155" s="1">
        <f t="shared" si="12"/>
        <v>29721.126984126986</v>
      </c>
      <c r="I155" s="1">
        <f t="shared" si="13"/>
        <v>38800</v>
      </c>
      <c r="J155" s="1">
        <f t="shared" si="14"/>
        <v>272.8</v>
      </c>
      <c r="K155" s="1"/>
    </row>
    <row r="156" spans="1:11">
      <c r="A156" s="1">
        <v>450</v>
      </c>
      <c r="B156" s="1">
        <v>97</v>
      </c>
      <c r="C156" s="1">
        <v>22</v>
      </c>
      <c r="D156" s="1">
        <v>4.75</v>
      </c>
      <c r="E156" s="1">
        <v>32.17</v>
      </c>
      <c r="F156" s="1">
        <f t="shared" si="10"/>
        <v>9.4246031746031744E-2</v>
      </c>
      <c r="G156" s="1">
        <f t="shared" si="11"/>
        <v>108.9484126984127</v>
      </c>
      <c r="H156" s="1">
        <f t="shared" si="12"/>
        <v>29721.126984126986</v>
      </c>
      <c r="I156" s="1">
        <f t="shared" si="13"/>
        <v>38800</v>
      </c>
      <c r="J156" s="1">
        <f t="shared" si="14"/>
        <v>272.8</v>
      </c>
      <c r="K156" s="1"/>
    </row>
    <row r="157" spans="1:11">
      <c r="A157" s="1">
        <v>455</v>
      </c>
      <c r="B157" s="1">
        <v>97</v>
      </c>
      <c r="C157" s="1">
        <v>21</v>
      </c>
      <c r="D157" s="1">
        <v>4.75</v>
      </c>
      <c r="E157" s="1">
        <v>32.58</v>
      </c>
      <c r="F157" s="1">
        <f t="shared" si="10"/>
        <v>9.4246031746031744E-2</v>
      </c>
      <c r="G157" s="1">
        <f t="shared" si="11"/>
        <v>108.9484126984127</v>
      </c>
      <c r="H157" s="1">
        <f t="shared" si="12"/>
        <v>28370.166666666664</v>
      </c>
      <c r="I157" s="1">
        <f t="shared" si="13"/>
        <v>38800</v>
      </c>
      <c r="J157" s="1">
        <f t="shared" si="14"/>
        <v>260.39999999999998</v>
      </c>
      <c r="K157" s="1"/>
    </row>
    <row r="158" spans="1:11">
      <c r="A158" s="1">
        <v>460</v>
      </c>
      <c r="B158" s="1">
        <v>97</v>
      </c>
      <c r="C158" s="1">
        <v>21</v>
      </c>
      <c r="D158" s="1">
        <v>4.75</v>
      </c>
      <c r="E158" s="1">
        <v>32.94</v>
      </c>
      <c r="F158" s="1">
        <f t="shared" si="10"/>
        <v>9.4246031746031744E-2</v>
      </c>
      <c r="G158" s="1">
        <f t="shared" si="11"/>
        <v>108.9484126984127</v>
      </c>
      <c r="H158" s="1">
        <f t="shared" si="12"/>
        <v>28370.166666666664</v>
      </c>
      <c r="I158" s="1">
        <f t="shared" si="13"/>
        <v>38800</v>
      </c>
      <c r="J158" s="1">
        <f t="shared" si="14"/>
        <v>260.39999999999998</v>
      </c>
      <c r="K158" s="1"/>
    </row>
    <row r="159" spans="1:11">
      <c r="A159" s="1">
        <v>465</v>
      </c>
      <c r="B159" s="1">
        <v>97</v>
      </c>
      <c r="C159" s="1">
        <v>21</v>
      </c>
      <c r="D159" s="1">
        <v>4.75</v>
      </c>
      <c r="E159" s="1">
        <v>33.380000000000003</v>
      </c>
      <c r="F159" s="1">
        <f t="shared" si="10"/>
        <v>9.4246031746031744E-2</v>
      </c>
      <c r="G159" s="1">
        <f t="shared" si="11"/>
        <v>108.9484126984127</v>
      </c>
      <c r="H159" s="1">
        <f t="shared" si="12"/>
        <v>28370.166666666664</v>
      </c>
      <c r="I159" s="1">
        <f t="shared" si="13"/>
        <v>38800</v>
      </c>
      <c r="J159" s="1">
        <f t="shared" si="14"/>
        <v>260.39999999999998</v>
      </c>
      <c r="K159" s="1"/>
    </row>
    <row r="160" spans="1:11">
      <c r="A160" s="1">
        <v>470</v>
      </c>
      <c r="B160" s="1">
        <v>95</v>
      </c>
      <c r="C160" s="1">
        <v>20</v>
      </c>
      <c r="D160" s="1">
        <v>4.75</v>
      </c>
      <c r="E160" s="1">
        <v>33.729999999999997</v>
      </c>
      <c r="F160" s="1">
        <f t="shared" si="10"/>
        <v>9.4246031746031744E-2</v>
      </c>
      <c r="G160" s="1">
        <f t="shared" si="11"/>
        <v>108.9484126984127</v>
      </c>
      <c r="H160" s="1">
        <f t="shared" si="12"/>
        <v>27019.20634920635</v>
      </c>
      <c r="I160" s="1">
        <f t="shared" si="13"/>
        <v>38000</v>
      </c>
      <c r="J160" s="1">
        <f t="shared" si="14"/>
        <v>248</v>
      </c>
      <c r="K160" s="1"/>
    </row>
    <row r="161" spans="1:11">
      <c r="A161" s="1">
        <v>475</v>
      </c>
      <c r="B161" s="1">
        <v>95</v>
      </c>
      <c r="C161" s="1">
        <v>20</v>
      </c>
      <c r="D161" s="1">
        <v>4.75</v>
      </c>
      <c r="E161" s="1">
        <v>34.18</v>
      </c>
      <c r="F161" s="1">
        <f t="shared" si="10"/>
        <v>9.4246031746031744E-2</v>
      </c>
      <c r="G161" s="1">
        <f t="shared" si="11"/>
        <v>108.9484126984127</v>
      </c>
      <c r="H161" s="1">
        <f t="shared" si="12"/>
        <v>27019.20634920635</v>
      </c>
      <c r="I161" s="1">
        <f t="shared" si="13"/>
        <v>38000</v>
      </c>
      <c r="J161" s="1">
        <f t="shared" si="14"/>
        <v>248</v>
      </c>
      <c r="K161" s="1"/>
    </row>
    <row r="162" spans="1:11">
      <c r="A162" s="1">
        <v>480</v>
      </c>
      <c r="B162" s="1">
        <v>94</v>
      </c>
      <c r="C162" s="1">
        <v>20</v>
      </c>
      <c r="D162" s="1">
        <v>4.75</v>
      </c>
      <c r="E162" s="1">
        <v>34.5</v>
      </c>
      <c r="F162" s="1">
        <f t="shared" si="10"/>
        <v>9.4246031746031744E-2</v>
      </c>
      <c r="G162" s="1">
        <f t="shared" si="11"/>
        <v>108.9484126984127</v>
      </c>
      <c r="H162" s="1">
        <f t="shared" si="12"/>
        <v>27019.20634920635</v>
      </c>
      <c r="I162" s="1">
        <f t="shared" si="13"/>
        <v>37600</v>
      </c>
      <c r="J162" s="1">
        <f t="shared" si="14"/>
        <v>248</v>
      </c>
      <c r="K162" s="1"/>
    </row>
    <row r="163" spans="1:11">
      <c r="A163" s="1">
        <v>485</v>
      </c>
      <c r="B163" s="1">
        <v>94</v>
      </c>
      <c r="C163" s="1">
        <v>19</v>
      </c>
      <c r="D163" s="1">
        <v>4.75</v>
      </c>
      <c r="E163" s="1">
        <v>34.92</v>
      </c>
      <c r="F163" s="1">
        <f t="shared" si="10"/>
        <v>9.4246031746031744E-2</v>
      </c>
      <c r="G163" s="1">
        <f t="shared" si="11"/>
        <v>108.9484126984127</v>
      </c>
      <c r="H163" s="1">
        <f t="shared" si="12"/>
        <v>25668.246031746032</v>
      </c>
      <c r="I163" s="1">
        <f t="shared" si="13"/>
        <v>37600</v>
      </c>
      <c r="J163" s="1">
        <f t="shared" si="14"/>
        <v>235.6</v>
      </c>
      <c r="K163" s="1"/>
    </row>
    <row r="164" spans="1:11">
      <c r="A164" s="1">
        <v>490</v>
      </c>
      <c r="B164" s="1">
        <v>94</v>
      </c>
      <c r="C164" s="1">
        <v>19</v>
      </c>
      <c r="D164" s="1">
        <v>4.75</v>
      </c>
      <c r="E164" s="1">
        <v>35.33</v>
      </c>
      <c r="F164" s="1">
        <f t="shared" si="10"/>
        <v>9.4246031746031744E-2</v>
      </c>
      <c r="G164" s="1">
        <f t="shared" si="11"/>
        <v>108.9484126984127</v>
      </c>
      <c r="H164" s="1">
        <f t="shared" si="12"/>
        <v>25668.246031746032</v>
      </c>
      <c r="I164" s="1">
        <f t="shared" si="13"/>
        <v>37600</v>
      </c>
      <c r="J164" s="1">
        <f t="shared" si="14"/>
        <v>235.6</v>
      </c>
      <c r="K164" s="1"/>
    </row>
    <row r="165" spans="1:11">
      <c r="A165" s="1">
        <v>495</v>
      </c>
      <c r="B165" s="1">
        <v>94</v>
      </c>
      <c r="C165" s="1">
        <v>19</v>
      </c>
      <c r="D165" s="1">
        <v>4.75</v>
      </c>
      <c r="E165" s="1">
        <v>35.71</v>
      </c>
      <c r="F165" s="1">
        <f t="shared" si="10"/>
        <v>9.4246031746031744E-2</v>
      </c>
      <c r="G165" s="1">
        <f t="shared" si="11"/>
        <v>108.9484126984127</v>
      </c>
      <c r="H165" s="1">
        <f t="shared" si="12"/>
        <v>25668.246031746032</v>
      </c>
      <c r="I165" s="1">
        <f t="shared" si="13"/>
        <v>37600</v>
      </c>
      <c r="J165" s="1">
        <f t="shared" si="14"/>
        <v>235.6</v>
      </c>
      <c r="K165" s="1"/>
    </row>
    <row r="166" spans="1:11">
      <c r="A166" s="1">
        <v>500</v>
      </c>
      <c r="B166" s="1">
        <v>93</v>
      </c>
      <c r="C166" s="1">
        <v>19</v>
      </c>
      <c r="D166" s="1">
        <v>4.75</v>
      </c>
      <c r="E166" s="1">
        <v>36.119999999999997</v>
      </c>
      <c r="F166" s="1">
        <f t="shared" si="10"/>
        <v>9.4246031746031744E-2</v>
      </c>
      <c r="G166" s="1">
        <f t="shared" si="11"/>
        <v>108.9484126984127</v>
      </c>
      <c r="H166" s="1">
        <f t="shared" si="12"/>
        <v>25668.246031746032</v>
      </c>
      <c r="I166" s="1">
        <f t="shared" si="13"/>
        <v>37200</v>
      </c>
      <c r="J166" s="1">
        <f t="shared" si="14"/>
        <v>235.6</v>
      </c>
      <c r="K166" s="1"/>
    </row>
    <row r="167" spans="1:11">
      <c r="A167" s="1">
        <v>505</v>
      </c>
      <c r="B167" s="1">
        <v>93</v>
      </c>
      <c r="C167" s="1">
        <v>19</v>
      </c>
      <c r="D167" s="1">
        <v>4.75</v>
      </c>
      <c r="E167" s="1">
        <v>36.51</v>
      </c>
      <c r="F167" s="1">
        <f t="shared" si="10"/>
        <v>9.4246031746031744E-2</v>
      </c>
      <c r="G167" s="1">
        <f t="shared" si="11"/>
        <v>108.9484126984127</v>
      </c>
      <c r="H167" s="1">
        <f t="shared" si="12"/>
        <v>25668.246031746032</v>
      </c>
      <c r="I167" s="1">
        <f t="shared" si="13"/>
        <v>37200</v>
      </c>
      <c r="J167" s="1">
        <f t="shared" si="14"/>
        <v>235.6</v>
      </c>
      <c r="K167" s="1"/>
    </row>
    <row r="168" spans="1:11">
      <c r="A168" s="1">
        <v>510</v>
      </c>
      <c r="B168" s="1">
        <v>94</v>
      </c>
      <c r="C168" s="1">
        <v>19</v>
      </c>
      <c r="D168" s="1">
        <v>4.75</v>
      </c>
      <c r="E168" s="1">
        <v>36.92</v>
      </c>
      <c r="F168" s="1">
        <f t="shared" si="10"/>
        <v>9.4246031746031744E-2</v>
      </c>
      <c r="G168" s="1">
        <f t="shared" si="11"/>
        <v>108.9484126984127</v>
      </c>
      <c r="H168" s="1">
        <f t="shared" si="12"/>
        <v>25668.246031746032</v>
      </c>
      <c r="I168" s="1">
        <f t="shared" si="13"/>
        <v>37600</v>
      </c>
      <c r="J168" s="1">
        <f t="shared" si="14"/>
        <v>235.6</v>
      </c>
      <c r="K168" s="1"/>
    </row>
    <row r="169" spans="1:11">
      <c r="A169" s="1">
        <v>515</v>
      </c>
      <c r="B169" s="1">
        <v>94</v>
      </c>
      <c r="C169" s="1">
        <v>19</v>
      </c>
      <c r="D169" s="1">
        <v>4.75</v>
      </c>
      <c r="E169" s="1">
        <v>37.299999999999997</v>
      </c>
      <c r="F169" s="1">
        <f t="shared" si="10"/>
        <v>9.4246031746031744E-2</v>
      </c>
      <c r="G169" s="1">
        <f t="shared" si="11"/>
        <v>108.9484126984127</v>
      </c>
      <c r="H169" s="1">
        <f t="shared" si="12"/>
        <v>25668.246031746032</v>
      </c>
      <c r="I169" s="1">
        <f t="shared" si="13"/>
        <v>37600</v>
      </c>
      <c r="J169" s="1">
        <f t="shared" si="14"/>
        <v>235.6</v>
      </c>
      <c r="K169" s="1"/>
    </row>
    <row r="170" spans="1:11">
      <c r="A170" s="1">
        <v>520</v>
      </c>
      <c r="B170" s="1">
        <v>93</v>
      </c>
      <c r="C170" s="1">
        <v>18</v>
      </c>
      <c r="D170" s="1">
        <v>4.75</v>
      </c>
      <c r="E170" s="1">
        <v>37.700000000000003</v>
      </c>
      <c r="F170" s="1">
        <f t="shared" si="10"/>
        <v>9.4246031746031744E-2</v>
      </c>
      <c r="G170" s="1">
        <f t="shared" si="11"/>
        <v>108.9484126984127</v>
      </c>
      <c r="H170" s="1">
        <f t="shared" si="12"/>
        <v>24317.285714285714</v>
      </c>
      <c r="I170" s="1">
        <f t="shared" si="13"/>
        <v>37200</v>
      </c>
      <c r="J170" s="1">
        <f t="shared" si="14"/>
        <v>223.2</v>
      </c>
      <c r="K170" s="1"/>
    </row>
    <row r="171" spans="1:11">
      <c r="A171" s="1">
        <v>525</v>
      </c>
      <c r="B171" s="1">
        <v>93</v>
      </c>
      <c r="C171" s="1">
        <v>18</v>
      </c>
      <c r="D171" s="1">
        <v>4.75</v>
      </c>
      <c r="E171" s="1">
        <v>38.06</v>
      </c>
      <c r="F171" s="1">
        <f t="shared" si="10"/>
        <v>9.4246031746031744E-2</v>
      </c>
      <c r="G171" s="1">
        <f t="shared" si="11"/>
        <v>108.9484126984127</v>
      </c>
      <c r="H171" s="1">
        <f t="shared" si="12"/>
        <v>24317.285714285714</v>
      </c>
      <c r="I171" s="1">
        <f t="shared" si="13"/>
        <v>37200</v>
      </c>
      <c r="J171" s="1">
        <f t="shared" si="14"/>
        <v>223.2</v>
      </c>
      <c r="K171" s="1"/>
    </row>
    <row r="172" spans="1:11">
      <c r="A172" s="1">
        <v>530</v>
      </c>
      <c r="B172" s="1">
        <v>93</v>
      </c>
      <c r="C172" s="1">
        <v>18</v>
      </c>
      <c r="D172" s="1">
        <v>4.75</v>
      </c>
      <c r="E172" s="1">
        <v>38.47</v>
      </c>
      <c r="F172" s="1">
        <f t="shared" si="10"/>
        <v>9.4246031746031744E-2</v>
      </c>
      <c r="G172" s="1">
        <f t="shared" si="11"/>
        <v>108.9484126984127</v>
      </c>
      <c r="H172" s="1">
        <f t="shared" si="12"/>
        <v>24317.285714285714</v>
      </c>
      <c r="I172" s="1">
        <f t="shared" si="13"/>
        <v>37200</v>
      </c>
      <c r="J172" s="1">
        <f t="shared" si="14"/>
        <v>223.2</v>
      </c>
      <c r="K172" s="1"/>
    </row>
    <row r="173" spans="1:11">
      <c r="A173" s="1">
        <v>535</v>
      </c>
      <c r="B173" s="1">
        <v>93</v>
      </c>
      <c r="C173" s="1">
        <v>18</v>
      </c>
      <c r="D173" s="1">
        <v>4.75</v>
      </c>
      <c r="E173" s="1">
        <v>38.880000000000003</v>
      </c>
      <c r="F173" s="1">
        <f t="shared" si="10"/>
        <v>9.4246031746031744E-2</v>
      </c>
      <c r="G173" s="1">
        <f t="shared" si="11"/>
        <v>108.9484126984127</v>
      </c>
      <c r="H173" s="1">
        <f t="shared" si="12"/>
        <v>24317.285714285714</v>
      </c>
      <c r="I173" s="1">
        <f t="shared" si="13"/>
        <v>37200</v>
      </c>
      <c r="J173" s="1">
        <f t="shared" si="14"/>
        <v>223.2</v>
      </c>
      <c r="K173" s="1"/>
    </row>
    <row r="174" spans="1:11">
      <c r="A174" s="1">
        <v>540</v>
      </c>
      <c r="B174" s="1">
        <v>91</v>
      </c>
      <c r="C174" s="1">
        <v>17</v>
      </c>
      <c r="D174" s="1">
        <v>4.75</v>
      </c>
      <c r="E174" s="1">
        <v>39.26</v>
      </c>
      <c r="F174" s="1">
        <f t="shared" si="10"/>
        <v>9.4246031746031744E-2</v>
      </c>
      <c r="G174" s="1">
        <f t="shared" si="11"/>
        <v>108.9484126984127</v>
      </c>
      <c r="H174" s="1">
        <f t="shared" si="12"/>
        <v>22966.325396825396</v>
      </c>
      <c r="I174" s="1">
        <f t="shared" si="13"/>
        <v>36400</v>
      </c>
      <c r="J174" s="1">
        <f t="shared" si="14"/>
        <v>210.8</v>
      </c>
      <c r="K174" s="1"/>
    </row>
    <row r="175" spans="1:11">
      <c r="A175" s="1">
        <v>545</v>
      </c>
      <c r="B175" s="1">
        <v>91</v>
      </c>
      <c r="C175" s="1">
        <v>17</v>
      </c>
      <c r="D175" s="1">
        <v>4.75</v>
      </c>
      <c r="E175" s="1">
        <v>39.67</v>
      </c>
      <c r="F175" s="1">
        <f t="shared" si="10"/>
        <v>9.4246031746031744E-2</v>
      </c>
      <c r="G175" s="1">
        <f t="shared" si="11"/>
        <v>108.9484126984127</v>
      </c>
      <c r="H175" s="1">
        <f t="shared" si="12"/>
        <v>22966.325396825396</v>
      </c>
      <c r="I175" s="1">
        <f t="shared" si="13"/>
        <v>36400</v>
      </c>
      <c r="J175" s="1">
        <f t="shared" si="14"/>
        <v>210.8</v>
      </c>
      <c r="K175" s="1"/>
    </row>
    <row r="176" spans="1:11">
      <c r="A176" s="1">
        <v>550</v>
      </c>
      <c r="B176" s="1">
        <v>91</v>
      </c>
      <c r="C176" s="1">
        <v>17</v>
      </c>
      <c r="D176" s="1">
        <v>4.75</v>
      </c>
      <c r="E176" s="1">
        <v>40.1</v>
      </c>
      <c r="F176" s="1">
        <f t="shared" si="10"/>
        <v>9.4246031746031744E-2</v>
      </c>
      <c r="G176" s="1">
        <f t="shared" si="11"/>
        <v>108.9484126984127</v>
      </c>
      <c r="H176" s="1">
        <f t="shared" si="12"/>
        <v>22966.325396825396</v>
      </c>
      <c r="I176" s="1">
        <f t="shared" si="13"/>
        <v>36400</v>
      </c>
      <c r="J176" s="1">
        <f t="shared" si="14"/>
        <v>210.8</v>
      </c>
      <c r="K176" s="1"/>
    </row>
    <row r="177" spans="1:11">
      <c r="A177" s="1">
        <v>555</v>
      </c>
      <c r="B177" s="1">
        <v>91</v>
      </c>
      <c r="C177" s="1">
        <v>17</v>
      </c>
      <c r="D177" s="1">
        <v>4.75</v>
      </c>
      <c r="E177" s="1">
        <v>40.46</v>
      </c>
      <c r="F177" s="1">
        <f t="shared" si="10"/>
        <v>9.4246031746031744E-2</v>
      </c>
      <c r="G177" s="1">
        <f t="shared" si="11"/>
        <v>108.9484126984127</v>
      </c>
      <c r="H177" s="1">
        <f t="shared" si="12"/>
        <v>22966.325396825396</v>
      </c>
      <c r="I177" s="1">
        <f t="shared" si="13"/>
        <v>36400</v>
      </c>
      <c r="J177" s="1">
        <f t="shared" si="14"/>
        <v>210.8</v>
      </c>
      <c r="K177" s="1"/>
    </row>
    <row r="178" spans="1:11">
      <c r="A178" s="1">
        <v>560</v>
      </c>
      <c r="B178" s="1">
        <v>91</v>
      </c>
      <c r="C178" s="1">
        <v>17</v>
      </c>
      <c r="D178" s="1">
        <v>4.75</v>
      </c>
      <c r="E178" s="1">
        <v>40.840000000000003</v>
      </c>
      <c r="F178" s="1">
        <f t="shared" si="10"/>
        <v>9.4246031746031744E-2</v>
      </c>
      <c r="G178" s="1">
        <f t="shared" si="11"/>
        <v>108.9484126984127</v>
      </c>
      <c r="H178" s="1">
        <f t="shared" si="12"/>
        <v>22966.325396825396</v>
      </c>
      <c r="I178" s="1">
        <f t="shared" si="13"/>
        <v>36400</v>
      </c>
      <c r="J178" s="1">
        <f t="shared" si="14"/>
        <v>210.8</v>
      </c>
      <c r="K178" s="1"/>
    </row>
    <row r="179" spans="1:11">
      <c r="A179" s="1">
        <v>565</v>
      </c>
      <c r="B179" s="1">
        <v>90</v>
      </c>
      <c r="C179" s="1">
        <v>16</v>
      </c>
      <c r="D179" s="1">
        <v>4.75</v>
      </c>
      <c r="E179" s="1">
        <v>41.26</v>
      </c>
      <c r="F179" s="1">
        <f t="shared" si="10"/>
        <v>9.4246031746031744E-2</v>
      </c>
      <c r="G179" s="1">
        <f t="shared" si="11"/>
        <v>108.9484126984127</v>
      </c>
      <c r="H179" s="1">
        <f t="shared" si="12"/>
        <v>21615.365079365078</v>
      </c>
      <c r="I179" s="1">
        <f t="shared" si="13"/>
        <v>36000</v>
      </c>
      <c r="J179" s="1">
        <f t="shared" si="14"/>
        <v>198.4</v>
      </c>
      <c r="K179" s="1"/>
    </row>
    <row r="180" spans="1:11">
      <c r="A180" s="1">
        <v>570</v>
      </c>
      <c r="B180" s="1">
        <v>90</v>
      </c>
      <c r="C180" s="1">
        <v>16</v>
      </c>
      <c r="D180" s="1">
        <v>4.75</v>
      </c>
      <c r="E180" s="1">
        <v>41.64</v>
      </c>
      <c r="F180" s="1">
        <f t="shared" si="10"/>
        <v>9.4246031746031744E-2</v>
      </c>
      <c r="G180" s="1">
        <f t="shared" si="11"/>
        <v>108.9484126984127</v>
      </c>
      <c r="H180" s="1">
        <f t="shared" si="12"/>
        <v>21615.365079365078</v>
      </c>
      <c r="I180" s="1">
        <f t="shared" si="13"/>
        <v>36000</v>
      </c>
      <c r="J180" s="1">
        <f t="shared" si="14"/>
        <v>198.4</v>
      </c>
      <c r="K180" s="1"/>
    </row>
    <row r="181" spans="1:11">
      <c r="A181" s="1">
        <v>575</v>
      </c>
      <c r="B181" s="1">
        <v>90</v>
      </c>
      <c r="C181" s="1">
        <v>16</v>
      </c>
      <c r="D181" s="1">
        <v>4.75</v>
      </c>
      <c r="E181" s="1">
        <v>42</v>
      </c>
      <c r="F181" s="1">
        <f t="shared" si="10"/>
        <v>9.4246031746031744E-2</v>
      </c>
      <c r="G181" s="1">
        <f t="shared" si="11"/>
        <v>108.9484126984127</v>
      </c>
      <c r="H181" s="1">
        <f t="shared" si="12"/>
        <v>21615.365079365078</v>
      </c>
      <c r="I181" s="1">
        <f t="shared" si="13"/>
        <v>36000</v>
      </c>
      <c r="J181" s="1">
        <f t="shared" si="14"/>
        <v>198.4</v>
      </c>
      <c r="K181" s="1"/>
    </row>
    <row r="182" spans="1:11">
      <c r="A182" s="1">
        <v>580</v>
      </c>
      <c r="B182" s="1">
        <v>90</v>
      </c>
      <c r="C182" s="1">
        <v>16</v>
      </c>
      <c r="D182" s="1">
        <v>4.75</v>
      </c>
      <c r="E182" s="1">
        <v>42.45</v>
      </c>
      <c r="F182" s="1">
        <f t="shared" si="10"/>
        <v>9.4246031746031744E-2</v>
      </c>
      <c r="G182" s="1">
        <f t="shared" si="11"/>
        <v>108.9484126984127</v>
      </c>
      <c r="H182" s="1">
        <f t="shared" si="12"/>
        <v>21615.365079365078</v>
      </c>
      <c r="I182" s="1">
        <f t="shared" si="13"/>
        <v>36000</v>
      </c>
      <c r="J182" s="1">
        <f t="shared" si="14"/>
        <v>198.4</v>
      </c>
      <c r="K182" s="1"/>
    </row>
    <row r="183" spans="1:11">
      <c r="A183" s="1">
        <v>585</v>
      </c>
      <c r="B183" s="1">
        <v>90</v>
      </c>
      <c r="C183" s="1">
        <v>15</v>
      </c>
      <c r="D183" s="1">
        <v>4.75</v>
      </c>
      <c r="E183" s="1">
        <v>42.87</v>
      </c>
      <c r="F183" s="1">
        <f t="shared" si="10"/>
        <v>9.4246031746031744E-2</v>
      </c>
      <c r="G183" s="1">
        <f t="shared" si="11"/>
        <v>108.9484126984127</v>
      </c>
      <c r="H183" s="1">
        <f t="shared" si="12"/>
        <v>20264.40476190476</v>
      </c>
      <c r="I183" s="1">
        <f t="shared" si="13"/>
        <v>36000</v>
      </c>
      <c r="J183" s="1">
        <f t="shared" si="14"/>
        <v>186</v>
      </c>
      <c r="K183" s="1"/>
    </row>
    <row r="184" spans="1:11">
      <c r="A184" s="1">
        <v>590</v>
      </c>
      <c r="B184" s="1">
        <v>89</v>
      </c>
      <c r="C184" s="1">
        <v>15</v>
      </c>
      <c r="D184" s="1">
        <v>4.75</v>
      </c>
      <c r="E184" s="1">
        <v>43.22</v>
      </c>
      <c r="F184" s="1">
        <f t="shared" si="10"/>
        <v>9.4246031746031744E-2</v>
      </c>
      <c r="G184" s="1">
        <f t="shared" si="11"/>
        <v>108.9484126984127</v>
      </c>
      <c r="H184" s="1">
        <f t="shared" si="12"/>
        <v>20264.40476190476</v>
      </c>
      <c r="I184" s="1">
        <f t="shared" si="13"/>
        <v>35600</v>
      </c>
      <c r="J184" s="1">
        <f t="shared" si="14"/>
        <v>186</v>
      </c>
      <c r="K184" s="1"/>
    </row>
    <row r="185" spans="1:11">
      <c r="A185" s="1">
        <v>595</v>
      </c>
      <c r="B185" s="1">
        <v>89</v>
      </c>
      <c r="C185" s="1">
        <v>15</v>
      </c>
      <c r="D185" s="1">
        <v>4.75</v>
      </c>
      <c r="E185" s="1">
        <v>43.64</v>
      </c>
      <c r="F185" s="1">
        <f t="shared" si="10"/>
        <v>9.4246031746031744E-2</v>
      </c>
      <c r="G185" s="1">
        <f t="shared" si="11"/>
        <v>108.9484126984127</v>
      </c>
      <c r="H185" s="1">
        <f t="shared" si="12"/>
        <v>20264.40476190476</v>
      </c>
      <c r="I185" s="1">
        <f t="shared" si="13"/>
        <v>35600</v>
      </c>
      <c r="J185" s="1">
        <f t="shared" si="14"/>
        <v>186</v>
      </c>
      <c r="K185" s="1"/>
    </row>
    <row r="186" spans="1:11">
      <c r="A186" s="1">
        <v>600</v>
      </c>
      <c r="B186" s="1">
        <v>89</v>
      </c>
      <c r="C186" s="1">
        <v>15</v>
      </c>
      <c r="D186" s="1">
        <v>4.75</v>
      </c>
      <c r="E186" s="1">
        <v>44.02</v>
      </c>
      <c r="F186" s="1">
        <f t="shared" si="10"/>
        <v>9.4246031746031744E-2</v>
      </c>
      <c r="G186" s="1">
        <f t="shared" si="11"/>
        <v>108.9484126984127</v>
      </c>
      <c r="H186" s="1">
        <f t="shared" si="12"/>
        <v>20264.40476190476</v>
      </c>
      <c r="I186" s="1">
        <f t="shared" si="13"/>
        <v>35600</v>
      </c>
      <c r="J186" s="1">
        <f t="shared" si="14"/>
        <v>186</v>
      </c>
      <c r="K186" s="1"/>
    </row>
    <row r="187" spans="1:11">
      <c r="A187" s="1">
        <v>605</v>
      </c>
      <c r="B187" s="1">
        <v>89</v>
      </c>
      <c r="C187" s="1">
        <v>15</v>
      </c>
      <c r="D187" s="1">
        <v>4.75</v>
      </c>
      <c r="E187" s="1">
        <v>44.41</v>
      </c>
      <c r="F187" s="1">
        <f t="shared" si="10"/>
        <v>9.4246031746031744E-2</v>
      </c>
      <c r="G187" s="1">
        <f t="shared" si="11"/>
        <v>108.9484126984127</v>
      </c>
      <c r="H187" s="1">
        <f t="shared" si="12"/>
        <v>20264.40476190476</v>
      </c>
      <c r="I187" s="1">
        <f t="shared" si="13"/>
        <v>35600</v>
      </c>
      <c r="J187" s="1">
        <f t="shared" si="14"/>
        <v>186</v>
      </c>
      <c r="K187" s="1"/>
    </row>
    <row r="188" spans="1:11">
      <c r="A188" s="1">
        <v>610</v>
      </c>
      <c r="B188" s="1">
        <v>88</v>
      </c>
      <c r="C188" s="1">
        <v>14</v>
      </c>
      <c r="D188" s="1">
        <v>4.75</v>
      </c>
      <c r="E188" s="1">
        <v>44.79</v>
      </c>
      <c r="F188" s="1">
        <f t="shared" si="10"/>
        <v>9.4246031746031744E-2</v>
      </c>
      <c r="G188" s="1">
        <f t="shared" si="11"/>
        <v>108.9484126984127</v>
      </c>
      <c r="H188" s="1">
        <f t="shared" si="12"/>
        <v>18913.444444444442</v>
      </c>
      <c r="I188" s="1">
        <f t="shared" si="13"/>
        <v>35200</v>
      </c>
      <c r="J188" s="1">
        <f t="shared" si="14"/>
        <v>173.6</v>
      </c>
      <c r="K188" s="1"/>
    </row>
    <row r="189" spans="1:11">
      <c r="A189" s="1">
        <v>611</v>
      </c>
      <c r="B189" s="1">
        <v>88</v>
      </c>
      <c r="C189" s="1">
        <v>14</v>
      </c>
      <c r="D189" s="1">
        <v>4.75</v>
      </c>
      <c r="E189" s="1">
        <v>44.89</v>
      </c>
      <c r="F189" s="1">
        <f t="shared" si="10"/>
        <v>9.4246031746031744E-2</v>
      </c>
      <c r="G189" s="1">
        <f t="shared" si="11"/>
        <v>108.9484126984127</v>
      </c>
      <c r="H189" s="1">
        <f t="shared" si="12"/>
        <v>18913.444444444442</v>
      </c>
      <c r="I189" s="1">
        <f t="shared" si="13"/>
        <v>35200</v>
      </c>
      <c r="J189" s="1">
        <f t="shared" si="14"/>
        <v>173.6</v>
      </c>
      <c r="K189" s="1"/>
    </row>
    <row r="190" spans="1:11">
      <c r="A190" s="1">
        <v>612</v>
      </c>
      <c r="B190" s="1">
        <v>88</v>
      </c>
      <c r="C190" s="1">
        <v>14</v>
      </c>
      <c r="D190" s="1">
        <v>4.75</v>
      </c>
      <c r="E190" s="1">
        <v>44.92</v>
      </c>
      <c r="F190" s="1">
        <f t="shared" si="10"/>
        <v>9.4246031746031744E-2</v>
      </c>
      <c r="G190" s="1">
        <f t="shared" si="11"/>
        <v>108.9484126984127</v>
      </c>
      <c r="H190" s="1">
        <f t="shared" si="12"/>
        <v>18913.444444444442</v>
      </c>
      <c r="I190" s="1">
        <f t="shared" si="13"/>
        <v>35200</v>
      </c>
      <c r="J190" s="1">
        <f t="shared" si="14"/>
        <v>173.6</v>
      </c>
      <c r="K190" s="1"/>
    </row>
    <row r="191" spans="1:11">
      <c r="A191" s="1">
        <v>613</v>
      </c>
      <c r="B191" s="1">
        <v>88</v>
      </c>
      <c r="C191" s="1">
        <v>14</v>
      </c>
      <c r="D191" s="1">
        <v>4.75</v>
      </c>
      <c r="E191" s="1">
        <v>45.05</v>
      </c>
      <c r="F191" s="1">
        <f t="shared" si="10"/>
        <v>9.4246031746031744E-2</v>
      </c>
      <c r="G191" s="1">
        <f t="shared" si="11"/>
        <v>108.9484126984127</v>
      </c>
      <c r="H191" s="1">
        <f t="shared" si="12"/>
        <v>18913.444444444442</v>
      </c>
      <c r="I191" s="1">
        <f t="shared" si="13"/>
        <v>35200</v>
      </c>
      <c r="J191" s="1">
        <f t="shared" si="14"/>
        <v>173.6</v>
      </c>
      <c r="K191" s="1"/>
    </row>
    <row r="192" spans="1:11">
      <c r="A192" s="1">
        <v>614</v>
      </c>
      <c r="B192" s="1">
        <v>88</v>
      </c>
      <c r="C192" s="1">
        <v>13</v>
      </c>
      <c r="D192" s="1">
        <v>4.57</v>
      </c>
      <c r="E192" s="1">
        <v>45.14</v>
      </c>
      <c r="F192" s="1">
        <f t="shared" si="10"/>
        <v>9.0674603174603186E-2</v>
      </c>
      <c r="G192" s="1">
        <f t="shared" si="11"/>
        <v>104.81984126984128</v>
      </c>
      <c r="H192" s="1">
        <f t="shared" si="12"/>
        <v>16896.958412698412</v>
      </c>
      <c r="I192" s="1">
        <f t="shared" si="13"/>
        <v>35200</v>
      </c>
      <c r="J192" s="1">
        <f t="shared" si="14"/>
        <v>161.19999999999999</v>
      </c>
      <c r="K192" s="1"/>
    </row>
    <row r="193" spans="1:11">
      <c r="A193" s="1">
        <v>615</v>
      </c>
      <c r="B193" s="1">
        <v>92</v>
      </c>
      <c r="C193" s="1">
        <v>9</v>
      </c>
      <c r="D193" s="1">
        <v>4.29</v>
      </c>
      <c r="E193" s="1">
        <v>45.21</v>
      </c>
      <c r="F193" s="1">
        <f t="shared" si="10"/>
        <v>8.5119047619047622E-2</v>
      </c>
      <c r="G193" s="1">
        <f t="shared" si="11"/>
        <v>98.397619047619045</v>
      </c>
      <c r="H193" s="1">
        <f t="shared" si="12"/>
        <v>10981.174285714285</v>
      </c>
      <c r="I193" s="1">
        <f t="shared" si="13"/>
        <v>36800</v>
      </c>
      <c r="J193" s="1">
        <f t="shared" si="14"/>
        <v>111.6</v>
      </c>
      <c r="K193" s="1"/>
    </row>
    <row r="194" spans="1:11">
      <c r="A194" s="1">
        <v>616</v>
      </c>
      <c r="B194" s="1">
        <v>90</v>
      </c>
      <c r="C194" s="1">
        <v>7</v>
      </c>
      <c r="D194" s="1">
        <v>4.0199999999999996</v>
      </c>
      <c r="E194" s="1">
        <v>45.27</v>
      </c>
      <c r="F194" s="1">
        <f t="shared" si="10"/>
        <v>7.9761904761904756E-2</v>
      </c>
      <c r="G194" s="1">
        <f t="shared" si="11"/>
        <v>92.204761904761895</v>
      </c>
      <c r="H194" s="1">
        <f t="shared" si="12"/>
        <v>8003.3733333333321</v>
      </c>
      <c r="I194" s="1">
        <f t="shared" si="13"/>
        <v>36000</v>
      </c>
      <c r="J194" s="1">
        <f t="shared" si="14"/>
        <v>86.8</v>
      </c>
      <c r="K194" s="1"/>
    </row>
    <row r="195" spans="1:11">
      <c r="A195" s="1">
        <v>617</v>
      </c>
      <c r="B195" s="1">
        <v>90</v>
      </c>
      <c r="C195" s="1">
        <v>6</v>
      </c>
      <c r="D195" s="1">
        <v>3.84</v>
      </c>
      <c r="E195" s="1">
        <v>45.32</v>
      </c>
      <c r="F195" s="1">
        <f t="shared" ref="F195:F255" si="15">D195/(0.84*60)</f>
        <v>7.6190476190476183E-2</v>
      </c>
      <c r="G195" s="1">
        <f t="shared" ref="G195:G255" si="16">F195*1156</f>
        <v>88.076190476190462</v>
      </c>
      <c r="H195" s="1">
        <f t="shared" ref="H195:H255" si="17">1240*C195/100*G195</f>
        <v>6552.8685714285712</v>
      </c>
      <c r="I195" s="1">
        <f t="shared" ref="I195:I255" si="18">B195*400</f>
        <v>36000</v>
      </c>
      <c r="J195" s="1">
        <f t="shared" ref="J195:J255" si="19">C195*1240/100</f>
        <v>74.400000000000006</v>
      </c>
      <c r="K195" s="1"/>
    </row>
    <row r="196" spans="1:11">
      <c r="A196" s="1">
        <v>618</v>
      </c>
      <c r="B196" s="1">
        <v>89</v>
      </c>
      <c r="C196" s="1">
        <v>5</v>
      </c>
      <c r="D196" s="1">
        <v>3.38</v>
      </c>
      <c r="E196" s="1">
        <v>45.4</v>
      </c>
      <c r="F196" s="1">
        <f t="shared" si="15"/>
        <v>6.7063492063492061E-2</v>
      </c>
      <c r="G196" s="1">
        <f t="shared" si="16"/>
        <v>77.525396825396825</v>
      </c>
      <c r="H196" s="1">
        <f t="shared" si="17"/>
        <v>4806.574603174603</v>
      </c>
      <c r="I196" s="1">
        <f t="shared" si="18"/>
        <v>35600</v>
      </c>
      <c r="J196" s="1">
        <f t="shared" si="19"/>
        <v>62</v>
      </c>
      <c r="K196" s="1"/>
    </row>
    <row r="197" spans="1:11">
      <c r="A197" s="1">
        <v>619</v>
      </c>
      <c r="B197" s="1">
        <v>88</v>
      </c>
      <c r="C197" s="1">
        <v>4</v>
      </c>
      <c r="D197" s="1">
        <v>3.01</v>
      </c>
      <c r="E197" s="1">
        <v>45.47</v>
      </c>
      <c r="F197" s="1">
        <f t="shared" si="15"/>
        <v>5.9722222222222218E-2</v>
      </c>
      <c r="G197" s="1">
        <f t="shared" si="16"/>
        <v>69.038888888888877</v>
      </c>
      <c r="H197" s="1">
        <f t="shared" si="17"/>
        <v>3424.3288888888883</v>
      </c>
      <c r="I197" s="1">
        <f t="shared" si="18"/>
        <v>35200</v>
      </c>
      <c r="J197" s="1">
        <f t="shared" si="19"/>
        <v>49.6</v>
      </c>
      <c r="K197" s="1"/>
    </row>
    <row r="198" spans="1:11">
      <c r="A198" s="1">
        <v>620</v>
      </c>
      <c r="B198" s="1">
        <v>88</v>
      </c>
      <c r="C198" s="1">
        <v>4</v>
      </c>
      <c r="D198" s="1">
        <v>2.83</v>
      </c>
      <c r="E198" s="1">
        <v>45.51</v>
      </c>
      <c r="F198" s="1">
        <f t="shared" si="15"/>
        <v>5.6150793650793653E-2</v>
      </c>
      <c r="G198" s="1">
        <f t="shared" si="16"/>
        <v>64.910317460317458</v>
      </c>
      <c r="H198" s="1">
        <f t="shared" si="17"/>
        <v>3219.551746031746</v>
      </c>
      <c r="I198" s="1">
        <f t="shared" si="18"/>
        <v>35200</v>
      </c>
      <c r="J198" s="1">
        <f t="shared" si="19"/>
        <v>49.6</v>
      </c>
      <c r="K198" s="1"/>
    </row>
    <row r="199" spans="1:11">
      <c r="A199" s="1">
        <v>621</v>
      </c>
      <c r="B199" s="1">
        <v>87</v>
      </c>
      <c r="C199" s="1">
        <v>3</v>
      </c>
      <c r="D199" s="1">
        <v>2.56</v>
      </c>
      <c r="E199" s="1">
        <v>45.55</v>
      </c>
      <c r="F199" s="1">
        <f t="shared" si="15"/>
        <v>5.0793650793650794E-2</v>
      </c>
      <c r="G199" s="1">
        <f t="shared" si="16"/>
        <v>58.717460317460315</v>
      </c>
      <c r="H199" s="1">
        <f t="shared" si="17"/>
        <v>2184.2895238095239</v>
      </c>
      <c r="I199" s="1">
        <f t="shared" si="18"/>
        <v>34800</v>
      </c>
      <c r="J199" s="1">
        <f t="shared" si="19"/>
        <v>37.200000000000003</v>
      </c>
      <c r="K199" s="1"/>
    </row>
    <row r="200" spans="1:11">
      <c r="A200" s="1">
        <v>622</v>
      </c>
      <c r="B200" s="1">
        <v>88</v>
      </c>
      <c r="C200" s="1">
        <v>4</v>
      </c>
      <c r="D200" s="1">
        <v>2.37</v>
      </c>
      <c r="E200" s="1">
        <v>45.6</v>
      </c>
      <c r="F200" s="1">
        <f t="shared" si="15"/>
        <v>4.702380952380953E-2</v>
      </c>
      <c r="G200" s="1">
        <f t="shared" si="16"/>
        <v>54.359523809523814</v>
      </c>
      <c r="H200" s="1">
        <f t="shared" si="17"/>
        <v>2696.2323809523814</v>
      </c>
      <c r="I200" s="1">
        <f t="shared" si="18"/>
        <v>35200</v>
      </c>
      <c r="J200" s="1">
        <f t="shared" si="19"/>
        <v>49.6</v>
      </c>
      <c r="K200" s="1"/>
    </row>
    <row r="201" spans="1:11">
      <c r="A201" s="1">
        <v>623</v>
      </c>
      <c r="B201" s="1">
        <v>92</v>
      </c>
      <c r="C201" s="1">
        <v>8</v>
      </c>
      <c r="D201" s="1">
        <v>2.37</v>
      </c>
      <c r="E201" s="1">
        <v>45.63</v>
      </c>
      <c r="F201" s="1">
        <f t="shared" si="15"/>
        <v>4.702380952380953E-2</v>
      </c>
      <c r="G201" s="1">
        <f t="shared" si="16"/>
        <v>54.359523809523814</v>
      </c>
      <c r="H201" s="1">
        <f t="shared" si="17"/>
        <v>5392.4647619047628</v>
      </c>
      <c r="I201" s="1">
        <f t="shared" si="18"/>
        <v>36800</v>
      </c>
      <c r="J201" s="1">
        <f t="shared" si="19"/>
        <v>99.2</v>
      </c>
      <c r="K201" s="1"/>
    </row>
    <row r="202" spans="1:11">
      <c r="A202" s="1">
        <v>624</v>
      </c>
      <c r="B202" s="1">
        <v>92</v>
      </c>
      <c r="C202" s="1">
        <v>10</v>
      </c>
      <c r="D202" s="1">
        <v>2.37</v>
      </c>
      <c r="E202" s="1">
        <v>45.68</v>
      </c>
      <c r="F202" s="1">
        <f t="shared" si="15"/>
        <v>4.702380952380953E-2</v>
      </c>
      <c r="G202" s="1">
        <f t="shared" si="16"/>
        <v>54.359523809523814</v>
      </c>
      <c r="H202" s="1">
        <f t="shared" si="17"/>
        <v>6740.580952380953</v>
      </c>
      <c r="I202" s="1">
        <f t="shared" si="18"/>
        <v>36800</v>
      </c>
      <c r="J202" s="1">
        <f t="shared" si="19"/>
        <v>124</v>
      </c>
      <c r="K202" s="1"/>
    </row>
    <row r="203" spans="1:11">
      <c r="A203" s="1">
        <v>625</v>
      </c>
      <c r="B203" s="1">
        <v>92</v>
      </c>
      <c r="C203" s="1">
        <v>11</v>
      </c>
      <c r="D203" s="1">
        <v>2.37</v>
      </c>
      <c r="E203" s="1">
        <v>45.71</v>
      </c>
      <c r="F203" s="1">
        <f t="shared" si="15"/>
        <v>4.702380952380953E-2</v>
      </c>
      <c r="G203" s="1">
        <f t="shared" si="16"/>
        <v>54.359523809523814</v>
      </c>
      <c r="H203" s="1">
        <f t="shared" si="17"/>
        <v>7414.6390476190491</v>
      </c>
      <c r="I203" s="1">
        <f t="shared" si="18"/>
        <v>36800</v>
      </c>
      <c r="J203" s="1">
        <f t="shared" si="19"/>
        <v>136.4</v>
      </c>
      <c r="K203" s="1"/>
    </row>
    <row r="204" spans="1:11">
      <c r="A204" s="1">
        <v>626</v>
      </c>
      <c r="B204" s="1">
        <v>92</v>
      </c>
      <c r="C204" s="1">
        <v>11</v>
      </c>
      <c r="D204" s="1">
        <v>2.37</v>
      </c>
      <c r="E204" s="1">
        <v>45.75</v>
      </c>
      <c r="F204" s="1">
        <f t="shared" si="15"/>
        <v>4.702380952380953E-2</v>
      </c>
      <c r="G204" s="1">
        <f t="shared" si="16"/>
        <v>54.359523809523814</v>
      </c>
      <c r="H204" s="1">
        <f t="shared" si="17"/>
        <v>7414.6390476190491</v>
      </c>
      <c r="I204" s="1">
        <f t="shared" si="18"/>
        <v>36800</v>
      </c>
      <c r="J204" s="1">
        <f t="shared" si="19"/>
        <v>136.4</v>
      </c>
      <c r="K204" s="1"/>
    </row>
    <row r="205" spans="1:11">
      <c r="A205" s="1">
        <v>627</v>
      </c>
      <c r="B205" s="1">
        <v>92</v>
      </c>
      <c r="C205" s="1">
        <v>11</v>
      </c>
      <c r="D205" s="1">
        <v>2.37</v>
      </c>
      <c r="E205" s="1">
        <v>45.79</v>
      </c>
      <c r="F205" s="1">
        <f t="shared" si="15"/>
        <v>4.702380952380953E-2</v>
      </c>
      <c r="G205" s="1">
        <f t="shared" si="16"/>
        <v>54.359523809523814</v>
      </c>
      <c r="H205" s="1">
        <f t="shared" si="17"/>
        <v>7414.6390476190491</v>
      </c>
      <c r="I205" s="1">
        <f t="shared" si="18"/>
        <v>36800</v>
      </c>
      <c r="J205" s="1">
        <f t="shared" si="19"/>
        <v>136.4</v>
      </c>
      <c r="K205" s="1"/>
    </row>
    <row r="206" spans="1:11">
      <c r="A206" s="1">
        <v>628</v>
      </c>
      <c r="B206" s="1">
        <v>92</v>
      </c>
      <c r="C206" s="1">
        <v>11</v>
      </c>
      <c r="D206" s="1">
        <v>2.37</v>
      </c>
      <c r="E206" s="1">
        <v>45.82</v>
      </c>
      <c r="F206" s="1">
        <f t="shared" si="15"/>
        <v>4.702380952380953E-2</v>
      </c>
      <c r="G206" s="1">
        <f t="shared" si="16"/>
        <v>54.359523809523814</v>
      </c>
      <c r="H206" s="1">
        <f t="shared" si="17"/>
        <v>7414.6390476190491</v>
      </c>
      <c r="I206" s="1">
        <f t="shared" si="18"/>
        <v>36800</v>
      </c>
      <c r="J206" s="1">
        <f t="shared" si="19"/>
        <v>136.4</v>
      </c>
      <c r="K206" s="1"/>
    </row>
    <row r="207" spans="1:11">
      <c r="A207" s="1">
        <v>629</v>
      </c>
      <c r="B207" s="1">
        <v>92</v>
      </c>
      <c r="C207" s="1">
        <v>11</v>
      </c>
      <c r="D207" s="1">
        <v>2.37</v>
      </c>
      <c r="E207" s="1">
        <v>45.88</v>
      </c>
      <c r="F207" s="1">
        <f t="shared" si="15"/>
        <v>4.702380952380953E-2</v>
      </c>
      <c r="G207" s="1">
        <f t="shared" si="16"/>
        <v>54.359523809523814</v>
      </c>
      <c r="H207" s="1">
        <f t="shared" si="17"/>
        <v>7414.6390476190491</v>
      </c>
      <c r="I207" s="1">
        <f t="shared" si="18"/>
        <v>36800</v>
      </c>
      <c r="J207" s="1">
        <f t="shared" si="19"/>
        <v>136.4</v>
      </c>
      <c r="K207" s="1"/>
    </row>
    <row r="208" spans="1:11">
      <c r="A208" s="1">
        <v>630</v>
      </c>
      <c r="B208" s="1">
        <v>92</v>
      </c>
      <c r="C208" s="1">
        <v>11</v>
      </c>
      <c r="D208" s="1">
        <v>2.37</v>
      </c>
      <c r="E208" s="1">
        <v>45.92</v>
      </c>
      <c r="F208" s="1">
        <f t="shared" si="15"/>
        <v>4.702380952380953E-2</v>
      </c>
      <c r="G208" s="1">
        <f t="shared" si="16"/>
        <v>54.359523809523814</v>
      </c>
      <c r="H208" s="1">
        <f t="shared" si="17"/>
        <v>7414.6390476190491</v>
      </c>
      <c r="I208" s="1">
        <f t="shared" si="18"/>
        <v>36800</v>
      </c>
      <c r="J208" s="1">
        <f t="shared" si="19"/>
        <v>136.4</v>
      </c>
      <c r="K208" s="1"/>
    </row>
    <row r="209" spans="1:11">
      <c r="A209" s="1">
        <v>631</v>
      </c>
      <c r="B209" s="1">
        <v>92</v>
      </c>
      <c r="C209" s="1">
        <v>11</v>
      </c>
      <c r="D209" s="1">
        <v>2.37</v>
      </c>
      <c r="E209" s="1">
        <v>45.95</v>
      </c>
      <c r="F209" s="1">
        <f t="shared" si="15"/>
        <v>4.702380952380953E-2</v>
      </c>
      <c r="G209" s="1">
        <f t="shared" si="16"/>
        <v>54.359523809523814</v>
      </c>
      <c r="H209" s="1">
        <f t="shared" si="17"/>
        <v>7414.6390476190491</v>
      </c>
      <c r="I209" s="1">
        <f t="shared" si="18"/>
        <v>36800</v>
      </c>
      <c r="J209" s="1">
        <f t="shared" si="19"/>
        <v>136.4</v>
      </c>
      <c r="K209" s="1"/>
    </row>
    <row r="210" spans="1:11">
      <c r="A210" s="1">
        <v>632</v>
      </c>
      <c r="B210" s="1">
        <v>92</v>
      </c>
      <c r="C210" s="1">
        <v>11</v>
      </c>
      <c r="D210" s="1">
        <v>2.37</v>
      </c>
      <c r="E210" s="1">
        <v>46</v>
      </c>
      <c r="F210" s="1">
        <f t="shared" si="15"/>
        <v>4.702380952380953E-2</v>
      </c>
      <c r="G210" s="1">
        <f t="shared" si="16"/>
        <v>54.359523809523814</v>
      </c>
      <c r="H210" s="1">
        <f t="shared" si="17"/>
        <v>7414.6390476190491</v>
      </c>
      <c r="I210" s="1">
        <f t="shared" si="18"/>
        <v>36800</v>
      </c>
      <c r="J210" s="1">
        <f t="shared" si="19"/>
        <v>136.4</v>
      </c>
      <c r="K210" s="1"/>
    </row>
    <row r="211" spans="1:11">
      <c r="A211" s="1">
        <v>633</v>
      </c>
      <c r="B211" s="1">
        <v>92</v>
      </c>
      <c r="C211" s="1">
        <v>11</v>
      </c>
      <c r="D211" s="1">
        <v>2.37</v>
      </c>
      <c r="E211" s="1">
        <v>46.05</v>
      </c>
      <c r="F211" s="1">
        <f t="shared" si="15"/>
        <v>4.702380952380953E-2</v>
      </c>
      <c r="G211" s="1">
        <f t="shared" si="16"/>
        <v>54.359523809523814</v>
      </c>
      <c r="H211" s="1">
        <f t="shared" si="17"/>
        <v>7414.6390476190491</v>
      </c>
      <c r="I211" s="1">
        <f t="shared" si="18"/>
        <v>36800</v>
      </c>
      <c r="J211" s="1">
        <f t="shared" si="19"/>
        <v>136.4</v>
      </c>
      <c r="K211" s="1"/>
    </row>
    <row r="212" spans="1:11">
      <c r="A212" s="1">
        <v>634</v>
      </c>
      <c r="B212" s="1">
        <v>92</v>
      </c>
      <c r="C212" s="1">
        <v>11</v>
      </c>
      <c r="D212" s="1">
        <v>2.37</v>
      </c>
      <c r="E212" s="1">
        <v>46.08</v>
      </c>
      <c r="F212" s="1">
        <f t="shared" si="15"/>
        <v>4.702380952380953E-2</v>
      </c>
      <c r="G212" s="1">
        <f t="shared" si="16"/>
        <v>54.359523809523814</v>
      </c>
      <c r="H212" s="1">
        <f t="shared" si="17"/>
        <v>7414.6390476190491</v>
      </c>
      <c r="I212" s="1">
        <f t="shared" si="18"/>
        <v>36800</v>
      </c>
      <c r="J212" s="1">
        <f t="shared" si="19"/>
        <v>136.4</v>
      </c>
      <c r="K212" s="1"/>
    </row>
    <row r="213" spans="1:11">
      <c r="A213" s="1">
        <v>635</v>
      </c>
      <c r="B213" s="1">
        <v>92</v>
      </c>
      <c r="C213" s="1">
        <v>11</v>
      </c>
      <c r="D213" s="1">
        <v>2.37</v>
      </c>
      <c r="E213" s="1">
        <v>46.11</v>
      </c>
      <c r="F213" s="1">
        <f t="shared" si="15"/>
        <v>4.702380952380953E-2</v>
      </c>
      <c r="G213" s="1">
        <f t="shared" si="16"/>
        <v>54.359523809523814</v>
      </c>
      <c r="H213" s="1">
        <f t="shared" si="17"/>
        <v>7414.6390476190491</v>
      </c>
      <c r="I213" s="1">
        <f t="shared" si="18"/>
        <v>36800</v>
      </c>
      <c r="J213" s="1">
        <f t="shared" si="19"/>
        <v>136.4</v>
      </c>
      <c r="K213" s="1"/>
    </row>
    <row r="214" spans="1:11">
      <c r="A214" s="1">
        <v>636</v>
      </c>
      <c r="B214" s="1">
        <v>92</v>
      </c>
      <c r="C214" s="1">
        <v>11</v>
      </c>
      <c r="D214" s="1">
        <v>2.37</v>
      </c>
      <c r="E214" s="1">
        <v>46.16</v>
      </c>
      <c r="F214" s="1">
        <f t="shared" si="15"/>
        <v>4.702380952380953E-2</v>
      </c>
      <c r="G214" s="1">
        <f t="shared" si="16"/>
        <v>54.359523809523814</v>
      </c>
      <c r="H214" s="1">
        <f t="shared" si="17"/>
        <v>7414.6390476190491</v>
      </c>
      <c r="I214" s="1">
        <f t="shared" si="18"/>
        <v>36800</v>
      </c>
      <c r="J214" s="1">
        <f t="shared" si="19"/>
        <v>136.4</v>
      </c>
      <c r="K214" s="1"/>
    </row>
    <row r="215" spans="1:11">
      <c r="A215" s="1">
        <v>637</v>
      </c>
      <c r="B215" s="1">
        <v>92</v>
      </c>
      <c r="C215" s="1">
        <v>11</v>
      </c>
      <c r="D215" s="1">
        <v>2.37</v>
      </c>
      <c r="E215" s="1">
        <v>46.2</v>
      </c>
      <c r="F215" s="1">
        <f t="shared" si="15"/>
        <v>4.702380952380953E-2</v>
      </c>
      <c r="G215" s="1">
        <f t="shared" si="16"/>
        <v>54.359523809523814</v>
      </c>
      <c r="H215" s="1">
        <f t="shared" si="17"/>
        <v>7414.6390476190491</v>
      </c>
      <c r="I215" s="1">
        <f t="shared" si="18"/>
        <v>36800</v>
      </c>
      <c r="J215" s="1">
        <f t="shared" si="19"/>
        <v>136.4</v>
      </c>
      <c r="K215" s="1"/>
    </row>
    <row r="216" spans="1:11">
      <c r="A216" s="1">
        <v>638</v>
      </c>
      <c r="B216" s="1">
        <v>89</v>
      </c>
      <c r="C216" s="1">
        <v>9</v>
      </c>
      <c r="D216" s="1">
        <v>2.19</v>
      </c>
      <c r="E216" s="1">
        <v>46.24</v>
      </c>
      <c r="F216" s="1">
        <f t="shared" si="15"/>
        <v>4.3452380952380951E-2</v>
      </c>
      <c r="G216" s="1">
        <f t="shared" si="16"/>
        <v>50.230952380952381</v>
      </c>
      <c r="H216" s="1">
        <f t="shared" si="17"/>
        <v>5605.7742857142857</v>
      </c>
      <c r="I216" s="1">
        <f t="shared" si="18"/>
        <v>35600</v>
      </c>
      <c r="J216" s="1">
        <f t="shared" si="19"/>
        <v>111.6</v>
      </c>
      <c r="K216" s="1"/>
    </row>
    <row r="217" spans="1:11">
      <c r="A217" s="1">
        <v>639</v>
      </c>
      <c r="B217" s="1">
        <v>87</v>
      </c>
      <c r="C217" s="1">
        <v>4</v>
      </c>
      <c r="D217" s="1">
        <v>1.83</v>
      </c>
      <c r="E217" s="1">
        <v>46.29</v>
      </c>
      <c r="F217" s="1">
        <f t="shared" si="15"/>
        <v>3.6309523809523812E-2</v>
      </c>
      <c r="G217" s="1">
        <f t="shared" si="16"/>
        <v>41.973809523809528</v>
      </c>
      <c r="H217" s="1">
        <f t="shared" si="17"/>
        <v>2081.9009523809527</v>
      </c>
      <c r="I217" s="1">
        <f t="shared" si="18"/>
        <v>34800</v>
      </c>
      <c r="J217" s="1">
        <f t="shared" si="19"/>
        <v>49.6</v>
      </c>
      <c r="K217" s="1"/>
    </row>
    <row r="218" spans="1:11">
      <c r="A218" s="1">
        <v>640</v>
      </c>
      <c r="B218" s="1">
        <v>86</v>
      </c>
      <c r="C218" s="1">
        <v>3</v>
      </c>
      <c r="D218" s="1">
        <v>1.55</v>
      </c>
      <c r="E218" s="1">
        <v>46.31</v>
      </c>
      <c r="F218" s="1">
        <f t="shared" si="15"/>
        <v>3.0753968253968256E-2</v>
      </c>
      <c r="G218" s="1">
        <f t="shared" si="16"/>
        <v>35.551587301587304</v>
      </c>
      <c r="H218" s="1">
        <f t="shared" si="17"/>
        <v>1322.5190476190478</v>
      </c>
      <c r="I218" s="1">
        <f t="shared" si="18"/>
        <v>34400</v>
      </c>
      <c r="J218" s="1">
        <f t="shared" si="19"/>
        <v>37.200000000000003</v>
      </c>
      <c r="K218" s="1"/>
    </row>
    <row r="219" spans="1:11">
      <c r="A219" s="1">
        <v>641</v>
      </c>
      <c r="B219" s="1">
        <v>86</v>
      </c>
      <c r="C219" s="1">
        <v>1</v>
      </c>
      <c r="D219" s="1">
        <v>1.19</v>
      </c>
      <c r="E219" s="1">
        <v>46.35</v>
      </c>
      <c r="F219" s="1">
        <f t="shared" si="15"/>
        <v>2.361111111111111E-2</v>
      </c>
      <c r="G219" s="1">
        <f t="shared" si="16"/>
        <v>27.294444444444444</v>
      </c>
      <c r="H219" s="1">
        <f t="shared" si="17"/>
        <v>338.45111111111112</v>
      </c>
      <c r="I219" s="1">
        <f t="shared" si="18"/>
        <v>34400</v>
      </c>
      <c r="J219" s="1">
        <f t="shared" si="19"/>
        <v>12.4</v>
      </c>
      <c r="K219" s="1"/>
    </row>
    <row r="220" spans="1:11">
      <c r="A220" s="1">
        <v>642</v>
      </c>
      <c r="B220" s="1">
        <v>90</v>
      </c>
      <c r="C220" s="1">
        <v>3</v>
      </c>
      <c r="D220" s="1">
        <v>1.19</v>
      </c>
      <c r="E220" s="1">
        <v>46.36</v>
      </c>
      <c r="F220" s="1">
        <f t="shared" si="15"/>
        <v>2.361111111111111E-2</v>
      </c>
      <c r="G220" s="1">
        <f t="shared" si="16"/>
        <v>27.294444444444444</v>
      </c>
      <c r="H220" s="1">
        <f t="shared" si="17"/>
        <v>1015.3533333333334</v>
      </c>
      <c r="I220" s="1">
        <f t="shared" si="18"/>
        <v>36000</v>
      </c>
      <c r="J220" s="1">
        <f t="shared" si="19"/>
        <v>37.200000000000003</v>
      </c>
      <c r="K220" s="1"/>
    </row>
    <row r="221" spans="1:11">
      <c r="A221" s="1">
        <v>643</v>
      </c>
      <c r="B221" s="1">
        <v>91</v>
      </c>
      <c r="C221" s="1">
        <v>8</v>
      </c>
      <c r="D221" s="1">
        <v>1.19</v>
      </c>
      <c r="E221" s="1">
        <v>46.38</v>
      </c>
      <c r="F221" s="1">
        <f t="shared" si="15"/>
        <v>2.361111111111111E-2</v>
      </c>
      <c r="G221" s="1">
        <f t="shared" si="16"/>
        <v>27.294444444444444</v>
      </c>
      <c r="H221" s="1">
        <f t="shared" si="17"/>
        <v>2707.6088888888889</v>
      </c>
      <c r="I221" s="1">
        <f t="shared" si="18"/>
        <v>36400</v>
      </c>
      <c r="J221" s="1">
        <f t="shared" si="19"/>
        <v>99.2</v>
      </c>
      <c r="K221" s="1"/>
    </row>
    <row r="222" spans="1:11">
      <c r="A222" s="1">
        <v>644</v>
      </c>
      <c r="B222" s="1">
        <v>91</v>
      </c>
      <c r="C222" s="1">
        <v>8</v>
      </c>
      <c r="D222" s="1">
        <v>1.19</v>
      </c>
      <c r="E222" s="1">
        <v>46.4</v>
      </c>
      <c r="F222" s="1">
        <f t="shared" si="15"/>
        <v>2.361111111111111E-2</v>
      </c>
      <c r="G222" s="1">
        <f t="shared" si="16"/>
        <v>27.294444444444444</v>
      </c>
      <c r="H222" s="1">
        <f t="shared" si="17"/>
        <v>2707.6088888888889</v>
      </c>
      <c r="I222" s="1">
        <f t="shared" si="18"/>
        <v>36400</v>
      </c>
      <c r="J222" s="1">
        <f t="shared" si="19"/>
        <v>99.2</v>
      </c>
      <c r="K222" s="1"/>
    </row>
    <row r="223" spans="1:11">
      <c r="A223" s="1">
        <v>645</v>
      </c>
      <c r="B223" s="1">
        <v>91</v>
      </c>
      <c r="C223" s="1">
        <v>9</v>
      </c>
      <c r="D223" s="1">
        <v>1.19</v>
      </c>
      <c r="E223" s="1">
        <v>46.42</v>
      </c>
      <c r="F223" s="1">
        <f t="shared" si="15"/>
        <v>2.361111111111111E-2</v>
      </c>
      <c r="G223" s="1">
        <f t="shared" si="16"/>
        <v>27.294444444444444</v>
      </c>
      <c r="H223" s="1">
        <f t="shared" si="17"/>
        <v>3046.06</v>
      </c>
      <c r="I223" s="1">
        <f t="shared" si="18"/>
        <v>36400</v>
      </c>
      <c r="J223" s="1">
        <f t="shared" si="19"/>
        <v>111.6</v>
      </c>
      <c r="K223" s="1"/>
    </row>
    <row r="224" spans="1:11">
      <c r="A224" s="1">
        <v>646</v>
      </c>
      <c r="B224" s="1">
        <v>90</v>
      </c>
      <c r="C224" s="1">
        <v>9</v>
      </c>
      <c r="D224" s="1">
        <v>1.19</v>
      </c>
      <c r="E224" s="1">
        <v>46.44</v>
      </c>
      <c r="F224" s="1">
        <f t="shared" si="15"/>
        <v>2.361111111111111E-2</v>
      </c>
      <c r="G224" s="1">
        <f t="shared" si="16"/>
        <v>27.294444444444444</v>
      </c>
      <c r="H224" s="1">
        <f t="shared" si="17"/>
        <v>3046.06</v>
      </c>
      <c r="I224" s="1">
        <f t="shared" si="18"/>
        <v>36000</v>
      </c>
      <c r="J224" s="1">
        <f t="shared" si="19"/>
        <v>111.6</v>
      </c>
      <c r="K224" s="1"/>
    </row>
    <row r="225" spans="1:11">
      <c r="A225" s="1">
        <v>647</v>
      </c>
      <c r="B225" s="1">
        <v>91</v>
      </c>
      <c r="C225" s="1">
        <v>9</v>
      </c>
      <c r="D225" s="1">
        <v>1.19</v>
      </c>
      <c r="E225" s="1">
        <v>46.46</v>
      </c>
      <c r="F225" s="1">
        <f t="shared" si="15"/>
        <v>2.361111111111111E-2</v>
      </c>
      <c r="G225" s="1">
        <f t="shared" si="16"/>
        <v>27.294444444444444</v>
      </c>
      <c r="H225" s="1">
        <f t="shared" si="17"/>
        <v>3046.06</v>
      </c>
      <c r="I225" s="1">
        <f t="shared" si="18"/>
        <v>36400</v>
      </c>
      <c r="J225" s="1">
        <f t="shared" si="19"/>
        <v>111.6</v>
      </c>
      <c r="K225" s="1"/>
    </row>
    <row r="226" spans="1:11">
      <c r="A226" s="1">
        <v>648</v>
      </c>
      <c r="B226" s="1">
        <v>91</v>
      </c>
      <c r="C226" s="1">
        <v>9</v>
      </c>
      <c r="D226" s="1">
        <v>1.19</v>
      </c>
      <c r="E226" s="1">
        <v>46.48</v>
      </c>
      <c r="F226" s="1">
        <f t="shared" si="15"/>
        <v>2.361111111111111E-2</v>
      </c>
      <c r="G226" s="1">
        <f t="shared" si="16"/>
        <v>27.294444444444444</v>
      </c>
      <c r="H226" s="1">
        <f t="shared" si="17"/>
        <v>3046.06</v>
      </c>
      <c r="I226" s="1">
        <f t="shared" si="18"/>
        <v>36400</v>
      </c>
      <c r="J226" s="1">
        <f t="shared" si="19"/>
        <v>111.6</v>
      </c>
      <c r="K226" s="1"/>
    </row>
    <row r="227" spans="1:11">
      <c r="A227" s="1">
        <v>649</v>
      </c>
      <c r="B227" s="1">
        <v>91</v>
      </c>
      <c r="C227" s="1">
        <v>9</v>
      </c>
      <c r="D227" s="1">
        <v>1.19</v>
      </c>
      <c r="E227" s="1">
        <v>46.5</v>
      </c>
      <c r="F227" s="1">
        <f t="shared" si="15"/>
        <v>2.361111111111111E-2</v>
      </c>
      <c r="G227" s="1">
        <f t="shared" si="16"/>
        <v>27.294444444444444</v>
      </c>
      <c r="H227" s="1">
        <f t="shared" si="17"/>
        <v>3046.06</v>
      </c>
      <c r="I227" s="1">
        <f t="shared" si="18"/>
        <v>36400</v>
      </c>
      <c r="J227" s="1">
        <f t="shared" si="19"/>
        <v>111.6</v>
      </c>
      <c r="K227" s="1"/>
    </row>
    <row r="228" spans="1:11">
      <c r="A228" s="1">
        <v>650</v>
      </c>
      <c r="B228" s="1">
        <v>91</v>
      </c>
      <c r="C228" s="1">
        <v>9</v>
      </c>
      <c r="D228" s="1">
        <v>1.19</v>
      </c>
      <c r="E228" s="1">
        <v>46.52</v>
      </c>
      <c r="F228" s="1">
        <f t="shared" si="15"/>
        <v>2.361111111111111E-2</v>
      </c>
      <c r="G228" s="1">
        <f t="shared" si="16"/>
        <v>27.294444444444444</v>
      </c>
      <c r="H228" s="1">
        <f t="shared" si="17"/>
        <v>3046.06</v>
      </c>
      <c r="I228" s="1">
        <f t="shared" si="18"/>
        <v>36400</v>
      </c>
      <c r="J228" s="1">
        <f t="shared" si="19"/>
        <v>111.6</v>
      </c>
      <c r="K228" s="1"/>
    </row>
    <row r="229" spans="1:11">
      <c r="A229" s="1">
        <v>651</v>
      </c>
      <c r="B229" s="1">
        <v>91</v>
      </c>
      <c r="C229" s="1">
        <v>9</v>
      </c>
      <c r="D229" s="1">
        <v>1.19</v>
      </c>
      <c r="E229" s="1">
        <v>46.54</v>
      </c>
      <c r="F229" s="1">
        <f t="shared" si="15"/>
        <v>2.361111111111111E-2</v>
      </c>
      <c r="G229" s="1">
        <f t="shared" si="16"/>
        <v>27.294444444444444</v>
      </c>
      <c r="H229" s="1">
        <f t="shared" si="17"/>
        <v>3046.06</v>
      </c>
      <c r="I229" s="1">
        <f t="shared" si="18"/>
        <v>36400</v>
      </c>
      <c r="J229" s="1">
        <f t="shared" si="19"/>
        <v>111.6</v>
      </c>
      <c r="K229" s="1"/>
    </row>
    <row r="230" spans="1:11">
      <c r="A230" s="1">
        <v>652</v>
      </c>
      <c r="B230" s="1">
        <v>91</v>
      </c>
      <c r="C230" s="1">
        <v>9</v>
      </c>
      <c r="D230" s="1">
        <v>1.19</v>
      </c>
      <c r="E230" s="1">
        <v>46.56</v>
      </c>
      <c r="F230" s="1">
        <f t="shared" si="15"/>
        <v>2.361111111111111E-2</v>
      </c>
      <c r="G230" s="1">
        <f t="shared" si="16"/>
        <v>27.294444444444444</v>
      </c>
      <c r="H230" s="1">
        <f t="shared" si="17"/>
        <v>3046.06</v>
      </c>
      <c r="I230" s="1">
        <f t="shared" si="18"/>
        <v>36400</v>
      </c>
      <c r="J230" s="1">
        <f t="shared" si="19"/>
        <v>111.6</v>
      </c>
      <c r="K230" s="1"/>
    </row>
    <row r="231" spans="1:11">
      <c r="A231" s="1">
        <v>653</v>
      </c>
      <c r="B231" s="1">
        <v>91</v>
      </c>
      <c r="C231" s="1">
        <v>9</v>
      </c>
      <c r="D231" s="1">
        <v>1.19</v>
      </c>
      <c r="E231" s="1">
        <v>46.59</v>
      </c>
      <c r="F231" s="1">
        <f t="shared" si="15"/>
        <v>2.361111111111111E-2</v>
      </c>
      <c r="G231" s="1">
        <f t="shared" si="16"/>
        <v>27.294444444444444</v>
      </c>
      <c r="H231" s="1">
        <f t="shared" si="17"/>
        <v>3046.06</v>
      </c>
      <c r="I231" s="1">
        <f t="shared" si="18"/>
        <v>36400</v>
      </c>
      <c r="J231" s="1">
        <f t="shared" si="19"/>
        <v>111.6</v>
      </c>
      <c r="K231" s="1"/>
    </row>
    <row r="232" spans="1:11">
      <c r="A232" s="1">
        <v>654</v>
      </c>
      <c r="B232" s="1">
        <v>91</v>
      </c>
      <c r="C232" s="1">
        <v>9</v>
      </c>
      <c r="D232" s="1">
        <v>1.19</v>
      </c>
      <c r="E232" s="1">
        <v>46.61</v>
      </c>
      <c r="F232" s="1">
        <f t="shared" si="15"/>
        <v>2.361111111111111E-2</v>
      </c>
      <c r="G232" s="1">
        <f t="shared" si="16"/>
        <v>27.294444444444444</v>
      </c>
      <c r="H232" s="1">
        <f t="shared" si="17"/>
        <v>3046.06</v>
      </c>
      <c r="I232" s="1">
        <f t="shared" si="18"/>
        <v>36400</v>
      </c>
      <c r="J232" s="1">
        <f t="shared" si="19"/>
        <v>111.6</v>
      </c>
      <c r="K232" s="1"/>
    </row>
    <row r="233" spans="1:11">
      <c r="A233" s="1">
        <v>655</v>
      </c>
      <c r="B233" s="1">
        <v>91</v>
      </c>
      <c r="C233" s="1">
        <v>9</v>
      </c>
      <c r="D233" s="1">
        <v>1.19</v>
      </c>
      <c r="E233" s="1">
        <v>46.62</v>
      </c>
      <c r="F233" s="1">
        <f t="shared" si="15"/>
        <v>2.361111111111111E-2</v>
      </c>
      <c r="G233" s="1">
        <f t="shared" si="16"/>
        <v>27.294444444444444</v>
      </c>
      <c r="H233" s="1">
        <f t="shared" si="17"/>
        <v>3046.06</v>
      </c>
      <c r="I233" s="1">
        <f t="shared" si="18"/>
        <v>36400</v>
      </c>
      <c r="J233" s="1">
        <f t="shared" si="19"/>
        <v>111.6</v>
      </c>
      <c r="K233" s="1"/>
    </row>
    <row r="234" spans="1:11">
      <c r="A234" s="1">
        <v>656</v>
      </c>
      <c r="B234" s="1">
        <v>91</v>
      </c>
      <c r="C234" s="1">
        <v>9</v>
      </c>
      <c r="D234" s="1">
        <v>1.19</v>
      </c>
      <c r="E234" s="1">
        <v>46.63</v>
      </c>
      <c r="F234" s="1">
        <f t="shared" si="15"/>
        <v>2.361111111111111E-2</v>
      </c>
      <c r="G234" s="1">
        <f t="shared" si="16"/>
        <v>27.294444444444444</v>
      </c>
      <c r="H234" s="1">
        <f t="shared" si="17"/>
        <v>3046.06</v>
      </c>
      <c r="I234" s="1">
        <f t="shared" si="18"/>
        <v>36400</v>
      </c>
      <c r="J234" s="1">
        <f t="shared" si="19"/>
        <v>111.6</v>
      </c>
      <c r="K234" s="1"/>
    </row>
    <row r="235" spans="1:11">
      <c r="A235" s="1">
        <v>657</v>
      </c>
      <c r="B235" s="1">
        <v>91</v>
      </c>
      <c r="C235" s="1">
        <v>9</v>
      </c>
      <c r="D235" s="1">
        <v>1.19</v>
      </c>
      <c r="E235" s="1">
        <v>46.65</v>
      </c>
      <c r="F235" s="1">
        <f t="shared" si="15"/>
        <v>2.361111111111111E-2</v>
      </c>
      <c r="G235" s="1">
        <f t="shared" si="16"/>
        <v>27.294444444444444</v>
      </c>
      <c r="H235" s="1">
        <f t="shared" si="17"/>
        <v>3046.06</v>
      </c>
      <c r="I235" s="1">
        <f t="shared" si="18"/>
        <v>36400</v>
      </c>
      <c r="J235" s="1">
        <f t="shared" si="19"/>
        <v>111.6</v>
      </c>
      <c r="K235" s="1"/>
    </row>
    <row r="236" spans="1:11">
      <c r="A236" s="1">
        <v>658</v>
      </c>
      <c r="B236" s="1">
        <v>91</v>
      </c>
      <c r="C236" s="1">
        <v>9</v>
      </c>
      <c r="D236" s="1">
        <v>1.19</v>
      </c>
      <c r="E236" s="1">
        <v>46.67</v>
      </c>
      <c r="F236" s="1">
        <f t="shared" si="15"/>
        <v>2.361111111111111E-2</v>
      </c>
      <c r="G236" s="1">
        <f t="shared" si="16"/>
        <v>27.294444444444444</v>
      </c>
      <c r="H236" s="1">
        <f t="shared" si="17"/>
        <v>3046.06</v>
      </c>
      <c r="I236" s="1">
        <f t="shared" si="18"/>
        <v>36400</v>
      </c>
      <c r="J236" s="1">
        <f t="shared" si="19"/>
        <v>111.6</v>
      </c>
      <c r="K236" s="1"/>
    </row>
    <row r="237" spans="1:11">
      <c r="A237" s="1">
        <v>659</v>
      </c>
      <c r="B237" s="1">
        <v>91</v>
      </c>
      <c r="C237" s="1">
        <v>9</v>
      </c>
      <c r="D237" s="1">
        <v>1.19</v>
      </c>
      <c r="E237" s="1">
        <v>46.7</v>
      </c>
      <c r="F237" s="1">
        <f t="shared" si="15"/>
        <v>2.361111111111111E-2</v>
      </c>
      <c r="G237" s="1">
        <f t="shared" si="16"/>
        <v>27.294444444444444</v>
      </c>
      <c r="H237" s="1">
        <f t="shared" si="17"/>
        <v>3046.06</v>
      </c>
      <c r="I237" s="1">
        <f t="shared" si="18"/>
        <v>36400</v>
      </c>
      <c r="J237" s="1">
        <f t="shared" si="19"/>
        <v>111.6</v>
      </c>
      <c r="K237" s="1"/>
    </row>
    <row r="238" spans="1:11">
      <c r="A238" s="1">
        <v>660</v>
      </c>
      <c r="B238" s="1">
        <v>91</v>
      </c>
      <c r="C238" s="1">
        <v>9</v>
      </c>
      <c r="D238" s="1">
        <v>1.19</v>
      </c>
      <c r="E238" s="1">
        <v>46.7</v>
      </c>
      <c r="F238" s="1">
        <f t="shared" si="15"/>
        <v>2.361111111111111E-2</v>
      </c>
      <c r="G238" s="1">
        <f t="shared" si="16"/>
        <v>27.294444444444444</v>
      </c>
      <c r="H238" s="1">
        <f t="shared" si="17"/>
        <v>3046.06</v>
      </c>
      <c r="I238" s="1">
        <f t="shared" si="18"/>
        <v>36400</v>
      </c>
      <c r="J238" s="1">
        <f t="shared" si="19"/>
        <v>111.6</v>
      </c>
      <c r="K238" s="1"/>
    </row>
    <row r="239" spans="1:11">
      <c r="A239" s="1">
        <v>661</v>
      </c>
      <c r="B239" s="1">
        <v>91</v>
      </c>
      <c r="C239" s="1">
        <v>9</v>
      </c>
      <c r="D239" s="1">
        <v>1.19</v>
      </c>
      <c r="E239" s="1">
        <v>46.72</v>
      </c>
      <c r="F239" s="1">
        <f t="shared" si="15"/>
        <v>2.361111111111111E-2</v>
      </c>
      <c r="G239" s="1">
        <f t="shared" si="16"/>
        <v>27.294444444444444</v>
      </c>
      <c r="H239" s="1">
        <f t="shared" si="17"/>
        <v>3046.06</v>
      </c>
      <c r="I239" s="1">
        <f t="shared" si="18"/>
        <v>36400</v>
      </c>
      <c r="J239" s="1">
        <f t="shared" si="19"/>
        <v>111.6</v>
      </c>
      <c r="K239" s="1"/>
    </row>
    <row r="240" spans="1:11">
      <c r="A240" s="1">
        <v>662</v>
      </c>
      <c r="B240" s="1">
        <v>91</v>
      </c>
      <c r="C240" s="1">
        <v>9</v>
      </c>
      <c r="D240" s="1">
        <v>1.19</v>
      </c>
      <c r="E240" s="1">
        <v>46.75</v>
      </c>
      <c r="F240" s="1">
        <f t="shared" si="15"/>
        <v>2.361111111111111E-2</v>
      </c>
      <c r="G240" s="1">
        <f t="shared" si="16"/>
        <v>27.294444444444444</v>
      </c>
      <c r="H240" s="1">
        <f t="shared" si="17"/>
        <v>3046.06</v>
      </c>
      <c r="I240" s="1">
        <f t="shared" si="18"/>
        <v>36400</v>
      </c>
      <c r="J240" s="1">
        <f t="shared" si="19"/>
        <v>111.6</v>
      </c>
      <c r="K240" s="1"/>
    </row>
    <row r="241" spans="1:11">
      <c r="A241" s="1">
        <v>663</v>
      </c>
      <c r="B241" s="1">
        <v>91</v>
      </c>
      <c r="C241" s="1">
        <v>9</v>
      </c>
      <c r="D241" s="1">
        <v>1.19</v>
      </c>
      <c r="E241" s="1">
        <v>46.77</v>
      </c>
      <c r="F241" s="1">
        <f t="shared" si="15"/>
        <v>2.361111111111111E-2</v>
      </c>
      <c r="G241" s="1">
        <f t="shared" si="16"/>
        <v>27.294444444444444</v>
      </c>
      <c r="H241" s="1">
        <f t="shared" si="17"/>
        <v>3046.06</v>
      </c>
      <c r="I241" s="1">
        <f t="shared" si="18"/>
        <v>36400</v>
      </c>
      <c r="J241" s="1">
        <f t="shared" si="19"/>
        <v>111.6</v>
      </c>
      <c r="K241" s="1"/>
    </row>
    <row r="242" spans="1:11">
      <c r="A242" s="1">
        <v>664</v>
      </c>
      <c r="B242" s="1">
        <v>91</v>
      </c>
      <c r="C242" s="1">
        <v>9</v>
      </c>
      <c r="D242" s="1">
        <v>1.19</v>
      </c>
      <c r="E242" s="1">
        <v>46.79</v>
      </c>
      <c r="F242" s="1">
        <f t="shared" si="15"/>
        <v>2.361111111111111E-2</v>
      </c>
      <c r="G242" s="1">
        <f t="shared" si="16"/>
        <v>27.294444444444444</v>
      </c>
      <c r="H242" s="1">
        <f t="shared" si="17"/>
        <v>3046.06</v>
      </c>
      <c r="I242" s="1">
        <f t="shared" si="18"/>
        <v>36400</v>
      </c>
      <c r="J242" s="1">
        <f t="shared" si="19"/>
        <v>111.6</v>
      </c>
      <c r="K242" s="1"/>
    </row>
    <row r="243" spans="1:11">
      <c r="A243" s="1">
        <v>665</v>
      </c>
      <c r="B243" s="1">
        <v>91</v>
      </c>
      <c r="C243" s="1">
        <v>9</v>
      </c>
      <c r="D243" s="1">
        <v>1.19</v>
      </c>
      <c r="E243" s="1">
        <v>46.81</v>
      </c>
      <c r="F243" s="1">
        <f t="shared" si="15"/>
        <v>2.361111111111111E-2</v>
      </c>
      <c r="G243" s="1">
        <f t="shared" si="16"/>
        <v>27.294444444444444</v>
      </c>
      <c r="H243" s="1">
        <f t="shared" si="17"/>
        <v>3046.06</v>
      </c>
      <c r="I243" s="1">
        <f t="shared" si="18"/>
        <v>36400</v>
      </c>
      <c r="J243" s="1">
        <f t="shared" si="19"/>
        <v>111.6</v>
      </c>
      <c r="K243" s="1"/>
    </row>
    <row r="244" spans="1:11">
      <c r="A244" s="1">
        <v>666</v>
      </c>
      <c r="B244" s="1">
        <v>91</v>
      </c>
      <c r="C244" s="1">
        <v>9</v>
      </c>
      <c r="D244" s="1">
        <v>1.19</v>
      </c>
      <c r="E244" s="1">
        <v>46.83</v>
      </c>
      <c r="F244" s="1">
        <f t="shared" si="15"/>
        <v>2.361111111111111E-2</v>
      </c>
      <c r="G244" s="1">
        <f t="shared" si="16"/>
        <v>27.294444444444444</v>
      </c>
      <c r="H244" s="1">
        <f t="shared" si="17"/>
        <v>3046.06</v>
      </c>
      <c r="I244" s="1">
        <f t="shared" si="18"/>
        <v>36400</v>
      </c>
      <c r="J244" s="1">
        <f t="shared" si="19"/>
        <v>111.6</v>
      </c>
      <c r="K244" s="1"/>
    </row>
    <row r="245" spans="1:11">
      <c r="A245" s="1">
        <v>667</v>
      </c>
      <c r="B245" s="1">
        <v>90</v>
      </c>
      <c r="C245" s="1">
        <v>9</v>
      </c>
      <c r="D245" s="1">
        <v>1.19</v>
      </c>
      <c r="E245" s="1">
        <v>46.85</v>
      </c>
      <c r="F245" s="1">
        <f t="shared" si="15"/>
        <v>2.361111111111111E-2</v>
      </c>
      <c r="G245" s="1">
        <f t="shared" si="16"/>
        <v>27.294444444444444</v>
      </c>
      <c r="H245" s="1">
        <f t="shared" si="17"/>
        <v>3046.06</v>
      </c>
      <c r="I245" s="1">
        <f t="shared" si="18"/>
        <v>36000</v>
      </c>
      <c r="J245" s="1">
        <f t="shared" si="19"/>
        <v>111.6</v>
      </c>
      <c r="K245" s="1"/>
    </row>
    <row r="246" spans="1:11">
      <c r="A246" s="1">
        <v>668</v>
      </c>
      <c r="B246" s="1">
        <v>90</v>
      </c>
      <c r="C246" s="1">
        <v>9</v>
      </c>
      <c r="D246" s="1">
        <v>1.19</v>
      </c>
      <c r="E246" s="1">
        <v>46.87</v>
      </c>
      <c r="F246" s="1">
        <f t="shared" si="15"/>
        <v>2.361111111111111E-2</v>
      </c>
      <c r="G246" s="1">
        <f t="shared" si="16"/>
        <v>27.294444444444444</v>
      </c>
      <c r="H246" s="1">
        <f t="shared" si="17"/>
        <v>3046.06</v>
      </c>
      <c r="I246" s="1">
        <f t="shared" si="18"/>
        <v>36000</v>
      </c>
      <c r="J246" s="1">
        <f t="shared" si="19"/>
        <v>111.6</v>
      </c>
      <c r="K246" s="1"/>
    </row>
    <row r="247" spans="1:11">
      <c r="A247" s="1">
        <v>669</v>
      </c>
      <c r="B247" s="1">
        <v>90</v>
      </c>
      <c r="C247" s="1">
        <v>9</v>
      </c>
      <c r="D247" s="1">
        <v>1.19</v>
      </c>
      <c r="E247" s="1">
        <v>46.89</v>
      </c>
      <c r="F247" s="1">
        <f t="shared" si="15"/>
        <v>2.361111111111111E-2</v>
      </c>
      <c r="G247" s="1">
        <f t="shared" si="16"/>
        <v>27.294444444444444</v>
      </c>
      <c r="H247" s="1">
        <f t="shared" si="17"/>
        <v>3046.06</v>
      </c>
      <c r="I247" s="1">
        <f t="shared" si="18"/>
        <v>36000</v>
      </c>
      <c r="J247" s="1">
        <f t="shared" si="19"/>
        <v>111.6</v>
      </c>
      <c r="K247" s="1"/>
    </row>
    <row r="248" spans="1:11">
      <c r="A248" s="1">
        <v>670</v>
      </c>
      <c r="B248" s="1">
        <v>90</v>
      </c>
      <c r="C248" s="1">
        <v>9</v>
      </c>
      <c r="D248" s="1">
        <v>1.19</v>
      </c>
      <c r="E248" s="1">
        <v>46.91</v>
      </c>
      <c r="F248" s="1">
        <f t="shared" si="15"/>
        <v>2.361111111111111E-2</v>
      </c>
      <c r="G248" s="1">
        <f t="shared" si="16"/>
        <v>27.294444444444444</v>
      </c>
      <c r="H248" s="1">
        <f t="shared" si="17"/>
        <v>3046.06</v>
      </c>
      <c r="I248" s="1">
        <f t="shared" si="18"/>
        <v>36000</v>
      </c>
      <c r="J248" s="1">
        <f t="shared" si="19"/>
        <v>111.6</v>
      </c>
      <c r="K248" s="1"/>
    </row>
    <row r="249" spans="1:11">
      <c r="A249" s="1">
        <v>671</v>
      </c>
      <c r="B249" s="1">
        <v>91</v>
      </c>
      <c r="C249" s="1">
        <v>9</v>
      </c>
      <c r="D249" s="1">
        <v>1.19</v>
      </c>
      <c r="E249" s="1">
        <v>46.94</v>
      </c>
      <c r="F249" s="1">
        <f t="shared" si="15"/>
        <v>2.361111111111111E-2</v>
      </c>
      <c r="G249" s="1">
        <f t="shared" si="16"/>
        <v>27.294444444444444</v>
      </c>
      <c r="H249" s="1">
        <f t="shared" si="17"/>
        <v>3046.06</v>
      </c>
      <c r="I249" s="1">
        <f t="shared" si="18"/>
        <v>36400</v>
      </c>
      <c r="J249" s="1">
        <f t="shared" si="19"/>
        <v>111.6</v>
      </c>
      <c r="K249" s="1"/>
    </row>
    <row r="250" spans="1:11">
      <c r="A250" s="1">
        <v>672</v>
      </c>
      <c r="B250" s="1">
        <v>90</v>
      </c>
      <c r="C250" s="1">
        <v>9</v>
      </c>
      <c r="D250" s="1">
        <v>1.19</v>
      </c>
      <c r="E250" s="1">
        <v>46.95</v>
      </c>
      <c r="F250" s="1">
        <f t="shared" si="15"/>
        <v>2.361111111111111E-2</v>
      </c>
      <c r="G250" s="1">
        <f t="shared" si="16"/>
        <v>27.294444444444444</v>
      </c>
      <c r="H250" s="1">
        <f t="shared" si="17"/>
        <v>3046.06</v>
      </c>
      <c r="I250" s="1">
        <f t="shared" si="18"/>
        <v>36000</v>
      </c>
      <c r="J250" s="1">
        <f t="shared" si="19"/>
        <v>111.6</v>
      </c>
      <c r="K250" s="1"/>
    </row>
    <row r="251" spans="1:11">
      <c r="A251" s="1">
        <v>673</v>
      </c>
      <c r="B251" s="1">
        <v>90</v>
      </c>
      <c r="C251" s="1">
        <v>9</v>
      </c>
      <c r="D251" s="1">
        <v>1.19</v>
      </c>
      <c r="E251" s="1">
        <v>46.98</v>
      </c>
      <c r="F251" s="1">
        <f t="shared" si="15"/>
        <v>2.361111111111111E-2</v>
      </c>
      <c r="G251" s="1">
        <f t="shared" si="16"/>
        <v>27.294444444444444</v>
      </c>
      <c r="H251" s="1">
        <f t="shared" si="17"/>
        <v>3046.06</v>
      </c>
      <c r="I251" s="1">
        <f t="shared" si="18"/>
        <v>36000</v>
      </c>
      <c r="J251" s="1">
        <f t="shared" si="19"/>
        <v>111.6</v>
      </c>
      <c r="K251" s="1"/>
    </row>
    <row r="252" spans="1:11">
      <c r="A252" s="1">
        <v>674</v>
      </c>
      <c r="B252" s="1">
        <v>91</v>
      </c>
      <c r="C252" s="1">
        <v>9</v>
      </c>
      <c r="D252" s="1">
        <v>1.19</v>
      </c>
      <c r="E252" s="1">
        <v>46.99</v>
      </c>
      <c r="F252" s="1">
        <f t="shared" si="15"/>
        <v>2.361111111111111E-2</v>
      </c>
      <c r="G252" s="1">
        <f t="shared" si="16"/>
        <v>27.294444444444444</v>
      </c>
      <c r="H252" s="1">
        <f t="shared" si="17"/>
        <v>3046.06</v>
      </c>
      <c r="I252" s="1">
        <f t="shared" si="18"/>
        <v>36400</v>
      </c>
      <c r="J252" s="1">
        <f t="shared" si="19"/>
        <v>111.6</v>
      </c>
      <c r="K252" s="1"/>
    </row>
    <row r="253" spans="1:11">
      <c r="A253" s="1">
        <v>675</v>
      </c>
      <c r="B253" s="1">
        <v>91</v>
      </c>
      <c r="C253" s="1">
        <v>9</v>
      </c>
      <c r="D253" s="1">
        <v>1.19</v>
      </c>
      <c r="E253" s="1">
        <v>47.01</v>
      </c>
      <c r="F253" s="1">
        <f t="shared" si="15"/>
        <v>2.361111111111111E-2</v>
      </c>
      <c r="G253" s="1">
        <f t="shared" si="16"/>
        <v>27.294444444444444</v>
      </c>
      <c r="H253" s="1">
        <f t="shared" si="17"/>
        <v>3046.06</v>
      </c>
      <c r="I253" s="1">
        <f t="shared" si="18"/>
        <v>36400</v>
      </c>
      <c r="J253" s="1">
        <f t="shared" si="19"/>
        <v>111.6</v>
      </c>
      <c r="K253" s="1"/>
    </row>
    <row r="254" spans="1:11">
      <c r="A254" s="1">
        <v>676</v>
      </c>
      <c r="B254" s="1">
        <v>91</v>
      </c>
      <c r="C254" s="1">
        <v>9</v>
      </c>
      <c r="D254" s="1">
        <v>1.1000000000000001</v>
      </c>
      <c r="E254" s="1">
        <v>47.01</v>
      </c>
      <c r="F254" s="1">
        <f t="shared" si="15"/>
        <v>2.1825396825396828E-2</v>
      </c>
      <c r="G254" s="1">
        <f t="shared" si="16"/>
        <v>25.230158730158731</v>
      </c>
      <c r="H254" s="1">
        <f t="shared" si="17"/>
        <v>2815.6857142857143</v>
      </c>
      <c r="I254" s="1">
        <f t="shared" si="18"/>
        <v>36400</v>
      </c>
      <c r="J254" s="1">
        <f t="shared" si="19"/>
        <v>111.6</v>
      </c>
      <c r="K254" s="1"/>
    </row>
    <row r="255" spans="1:11">
      <c r="A255" s="1">
        <v>677</v>
      </c>
      <c r="B255" s="1">
        <v>0</v>
      </c>
      <c r="C255" s="1">
        <v>0</v>
      </c>
      <c r="D255" s="1">
        <v>0</v>
      </c>
      <c r="E255" s="1">
        <v>47.04</v>
      </c>
      <c r="F255" s="1">
        <f t="shared" si="15"/>
        <v>0</v>
      </c>
      <c r="G255" s="1">
        <f t="shared" si="16"/>
        <v>0</v>
      </c>
      <c r="H255" s="1">
        <f t="shared" si="17"/>
        <v>0</v>
      </c>
      <c r="I255" s="1">
        <f t="shared" si="18"/>
        <v>0</v>
      </c>
      <c r="J255" s="1">
        <f t="shared" si="19"/>
        <v>0</v>
      </c>
      <c r="K25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I30" sqref="I30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Vidéo Pont</vt:lpstr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Chauvergne</dc:creator>
  <cp:lastModifiedBy>Benjamin</cp:lastModifiedBy>
  <dcterms:created xsi:type="dcterms:W3CDTF">2016-05-09T16:26:36Z</dcterms:created>
  <dcterms:modified xsi:type="dcterms:W3CDTF">2016-05-13T09:30:22Z</dcterms:modified>
</cp:coreProperties>
</file>